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05" windowHeight="4470" tabRatio="885" activeTab="0"/>
  </bookViews>
  <sheets>
    <sheet name="Índice"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 name="3.16" sheetId="17" r:id="rId17"/>
    <sheet name="3.17" sheetId="18" r:id="rId18"/>
    <sheet name="3.18" sheetId="19" r:id="rId19"/>
    <sheet name="3.19a" sheetId="20" r:id="rId20"/>
    <sheet name="3.19b" sheetId="21" r:id="rId21"/>
    <sheet name="3.20a" sheetId="22" r:id="rId22"/>
    <sheet name="3.20b" sheetId="23" r:id="rId23"/>
    <sheet name="3.21" sheetId="24" r:id="rId24"/>
    <sheet name="3.22" sheetId="25" r:id="rId25"/>
    <sheet name="3.23" sheetId="26" r:id="rId26"/>
    <sheet name="3.24" sheetId="27" r:id="rId27"/>
    <sheet name="3.25" sheetId="28" r:id="rId28"/>
    <sheet name="3.26" sheetId="29" r:id="rId29"/>
    <sheet name="3.27" sheetId="30" r:id="rId30"/>
    <sheet name="3.28" sheetId="31" r:id="rId31"/>
    <sheet name="3.29" sheetId="32" r:id="rId32"/>
    <sheet name="3.30" sheetId="33" r:id="rId33"/>
    <sheet name="3.31" sheetId="34" r:id="rId34"/>
    <sheet name="3.32" sheetId="35" r:id="rId35"/>
    <sheet name="Gráfica 3.1" sheetId="36" r:id="rId36"/>
    <sheet name="3.33" sheetId="37" r:id="rId37"/>
    <sheet name="3.34" sheetId="38" r:id="rId38"/>
    <sheet name="3.35" sheetId="39" r:id="rId39"/>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r">'[9]26'!#REF!</definedName>
    <definedName name="_________pie2">#REF!</definedName>
    <definedName name="_________pie3">#REF!</definedName>
    <definedName name="________EDO50">#REF!</definedName>
    <definedName name="________EDO60">'[1]C2.2.18'!#REF!</definedName>
    <definedName name="________EDO70">'[1]C2.2.18'!#REF!</definedName>
    <definedName name="________EDO80">'[1]C2.2.18'!#REF!</definedName>
    <definedName name="________EDO90">'[1]C2.2.18'!#REF!</definedName>
    <definedName name="________MUN50">#REF!</definedName>
    <definedName name="________MUN60">'[1]C2.2.18'!#REF!</definedName>
    <definedName name="________MUN70">'[1]C2.2.18'!#REF!</definedName>
    <definedName name="________MUN80">'[1]C2.2.18'!#REF!</definedName>
    <definedName name="________MUN90">'[1]C2.2.18'!#REF!</definedName>
    <definedName name="________pie1">#REF!</definedName>
    <definedName name="________pie2">#REF!</definedName>
    <definedName name="________pie3">#REF!</definedName>
    <definedName name="_______EDO50">#REF!</definedName>
    <definedName name="_______EDO60">'[1]C2.2.18'!#REF!</definedName>
    <definedName name="_______EDO70">'[1]C2.2.18'!#REF!</definedName>
    <definedName name="_______EDO80">'[1]C2.2.18'!#REF!</definedName>
    <definedName name="_______EDO90">'[1]C2.2.18'!#REF!</definedName>
    <definedName name="_______MUN50">#REF!</definedName>
    <definedName name="_______MUN60">'[1]C2.2.18'!#REF!</definedName>
    <definedName name="_______MUN70">'[1]C2.2.18'!#REF!</definedName>
    <definedName name="_______MUN80">'[1]C2.2.18'!#REF!</definedName>
    <definedName name="_______MUN90">'[1]C2.2.18'!#REF!</definedName>
    <definedName name="_______pie1">#REF!</definedName>
    <definedName name="_______pie2">#REF!</definedName>
    <definedName name="_______pie3">#REF!</definedName>
    <definedName name="______EDO50">#REF!</definedName>
    <definedName name="______EDO60">'[1]C2.2.18'!#REF!</definedName>
    <definedName name="______EDO70">'[1]C2.2.18'!#REF!</definedName>
    <definedName name="______EDO80">'[1]C2.2.18'!#REF!</definedName>
    <definedName name="______EDO90">'[1]C2.2.18'!#REF!</definedName>
    <definedName name="______MUN50">#REF!</definedName>
    <definedName name="______MUN60">'[1]C2.2.18'!#REF!</definedName>
    <definedName name="______MUN70">'[1]C2.2.18'!#REF!</definedName>
    <definedName name="______MUN80">'[1]C2.2.18'!#REF!</definedName>
    <definedName name="______MUN90">'[1]C2.2.18'!#REF!</definedName>
    <definedName name="______pie1">#REF!</definedName>
    <definedName name="______pie2" localSheetId="33">#REF!</definedName>
    <definedName name="______pie2">#REF!</definedName>
    <definedName name="______pie3" localSheetId="33">#REF!</definedName>
    <definedName name="______pie3">#REF!</definedName>
    <definedName name="_____EDO50" localSheetId="33">#REF!</definedName>
    <definedName name="_____EDO50">#REF!</definedName>
    <definedName name="_____EDO60" localSheetId="33">'[1]C2.2.18'!#REF!</definedName>
    <definedName name="_____EDO60">'[1]C2.2.18'!#REF!</definedName>
    <definedName name="_____EDO70" localSheetId="33">'[1]C2.2.18'!#REF!</definedName>
    <definedName name="_____EDO70">'[1]C2.2.18'!#REF!</definedName>
    <definedName name="_____EDO80" localSheetId="33">'[1]C2.2.18'!#REF!</definedName>
    <definedName name="_____EDO80">'[1]C2.2.18'!#REF!</definedName>
    <definedName name="_____EDO90" localSheetId="33">'[1]C2.2.18'!#REF!</definedName>
    <definedName name="_____EDO90">'[1]C2.2.18'!#REF!</definedName>
    <definedName name="_____MUN50" localSheetId="33">#REF!</definedName>
    <definedName name="_____MUN50">#REF!</definedName>
    <definedName name="_____MUN60" localSheetId="33">'[1]C2.2.18'!#REF!</definedName>
    <definedName name="_____MUN60">'[1]C2.2.18'!#REF!</definedName>
    <definedName name="_____MUN70" localSheetId="33">'[1]C2.2.18'!#REF!</definedName>
    <definedName name="_____MUN70">'[1]C2.2.18'!#REF!</definedName>
    <definedName name="_____MUN80" localSheetId="33">'[1]C2.2.18'!#REF!</definedName>
    <definedName name="_____MUN80">'[1]C2.2.18'!#REF!</definedName>
    <definedName name="_____MUN90" localSheetId="33">'[1]C2.2.18'!#REF!</definedName>
    <definedName name="_____MUN90">'[1]C2.2.18'!#REF!</definedName>
    <definedName name="_____pie1" localSheetId="33">#REF!</definedName>
    <definedName name="_____pie1">#REF!</definedName>
    <definedName name="_____pie2" localSheetId="10">#REF!</definedName>
    <definedName name="_____pie2" localSheetId="11">#REF!</definedName>
    <definedName name="_____pie2" localSheetId="28">#REF!</definedName>
    <definedName name="_____pie2" localSheetId="29">#REF!</definedName>
    <definedName name="_____pie2" localSheetId="30">#REF!</definedName>
    <definedName name="_____pie2" localSheetId="33">#REF!</definedName>
    <definedName name="_____pie2" localSheetId="37">#REF!</definedName>
    <definedName name="_____pie2" localSheetId="7">#REF!</definedName>
    <definedName name="_____pie2" localSheetId="9">#REF!</definedName>
    <definedName name="_____pie2" localSheetId="35">#REF!</definedName>
    <definedName name="_____pie2">#REF!</definedName>
    <definedName name="_____pie3" localSheetId="10">#REF!</definedName>
    <definedName name="_____pie3" localSheetId="11">#REF!</definedName>
    <definedName name="_____pie3" localSheetId="28">#REF!</definedName>
    <definedName name="_____pie3" localSheetId="29">#REF!</definedName>
    <definedName name="_____pie3" localSheetId="30">#REF!</definedName>
    <definedName name="_____pie3" localSheetId="33">#REF!</definedName>
    <definedName name="_____pie3" localSheetId="37">#REF!</definedName>
    <definedName name="_____pie3" localSheetId="7">#REF!</definedName>
    <definedName name="_____pie3" localSheetId="9">#REF!</definedName>
    <definedName name="_____pie3" localSheetId="35">#REF!</definedName>
    <definedName name="_____pie3">#REF!</definedName>
    <definedName name="____EDO50" localSheetId="10">#REF!</definedName>
    <definedName name="____EDO50" localSheetId="11">#REF!</definedName>
    <definedName name="____EDO50" localSheetId="28">#REF!</definedName>
    <definedName name="____EDO50" localSheetId="29">#REF!</definedName>
    <definedName name="____EDO50" localSheetId="30">#REF!</definedName>
    <definedName name="____EDO50" localSheetId="33">#REF!</definedName>
    <definedName name="____EDO50" localSheetId="37">#REF!</definedName>
    <definedName name="____EDO50" localSheetId="7">#REF!</definedName>
    <definedName name="____EDO50" localSheetId="9">#REF!</definedName>
    <definedName name="____EDO50" localSheetId="35">#REF!</definedName>
    <definedName name="____EDO50">#REF!</definedName>
    <definedName name="____EDO60" localSheetId="10">'[1]C2.2.18'!#REF!</definedName>
    <definedName name="____EDO60" localSheetId="11">'[1]C2.2.18'!#REF!</definedName>
    <definedName name="____EDO60" localSheetId="28">'[1]C2.2.18'!#REF!</definedName>
    <definedName name="____EDO60" localSheetId="29">'[1]C2.2.18'!#REF!</definedName>
    <definedName name="____EDO60" localSheetId="30">'[1]C2.2.18'!#REF!</definedName>
    <definedName name="____EDO60" localSheetId="33">'[1]C2.2.18'!#REF!</definedName>
    <definedName name="____EDO60" localSheetId="37">'[1]C2.2.18'!#REF!</definedName>
    <definedName name="____EDO60" localSheetId="7">'[1]C2.2.18'!#REF!</definedName>
    <definedName name="____EDO60" localSheetId="9">'[1]C2.2.18'!#REF!</definedName>
    <definedName name="____EDO60" localSheetId="35">'[1]C2.2.18'!#REF!</definedName>
    <definedName name="____EDO60">'[1]C2.2.18'!#REF!</definedName>
    <definedName name="____EDO70" localSheetId="10">'[1]C2.2.18'!#REF!</definedName>
    <definedName name="____EDO70" localSheetId="11">'[1]C2.2.18'!#REF!</definedName>
    <definedName name="____EDO70" localSheetId="28">'[1]C2.2.18'!#REF!</definedName>
    <definedName name="____EDO70" localSheetId="29">'[1]C2.2.18'!#REF!</definedName>
    <definedName name="____EDO70" localSheetId="30">'[1]C2.2.18'!#REF!</definedName>
    <definedName name="____EDO70" localSheetId="33">'[1]C2.2.18'!#REF!</definedName>
    <definedName name="____EDO70" localSheetId="37">'[1]C2.2.18'!#REF!</definedName>
    <definedName name="____EDO70" localSheetId="7">'[1]C2.2.18'!#REF!</definedName>
    <definedName name="____EDO70" localSheetId="9">'[1]C2.2.18'!#REF!</definedName>
    <definedName name="____EDO70" localSheetId="35">'[1]C2.2.18'!#REF!</definedName>
    <definedName name="____EDO70">'[1]C2.2.18'!#REF!</definedName>
    <definedName name="____EDO80" localSheetId="10">'[1]C2.2.18'!#REF!</definedName>
    <definedName name="____EDO80" localSheetId="11">'[1]C2.2.18'!#REF!</definedName>
    <definedName name="____EDO80" localSheetId="28">'[1]C2.2.18'!#REF!</definedName>
    <definedName name="____EDO80" localSheetId="29">'[1]C2.2.18'!#REF!</definedName>
    <definedName name="____EDO80" localSheetId="30">'[1]C2.2.18'!#REF!</definedName>
    <definedName name="____EDO80" localSheetId="33">'[1]C2.2.18'!#REF!</definedName>
    <definedName name="____EDO80" localSheetId="37">'[1]C2.2.18'!#REF!</definedName>
    <definedName name="____EDO80" localSheetId="7">'[1]C2.2.18'!#REF!</definedName>
    <definedName name="____EDO80" localSheetId="9">'[1]C2.2.18'!#REF!</definedName>
    <definedName name="____EDO80" localSheetId="35">'[1]C2.2.18'!#REF!</definedName>
    <definedName name="____EDO80">'[1]C2.2.18'!#REF!</definedName>
    <definedName name="____EDO90" localSheetId="10">'[1]C2.2.18'!#REF!</definedName>
    <definedName name="____EDO90" localSheetId="11">'[1]C2.2.18'!#REF!</definedName>
    <definedName name="____EDO90" localSheetId="28">'[1]C2.2.18'!#REF!</definedName>
    <definedName name="____EDO90" localSheetId="29">'[1]C2.2.18'!#REF!</definedName>
    <definedName name="____EDO90" localSheetId="30">'[1]C2.2.18'!#REF!</definedName>
    <definedName name="____EDO90" localSheetId="33">'[1]C2.2.18'!#REF!</definedName>
    <definedName name="____EDO90" localSheetId="37">'[1]C2.2.18'!#REF!</definedName>
    <definedName name="____EDO90" localSheetId="7">'[1]C2.2.18'!#REF!</definedName>
    <definedName name="____EDO90" localSheetId="9">'[1]C2.2.18'!#REF!</definedName>
    <definedName name="____EDO90" localSheetId="35">'[1]C2.2.18'!#REF!</definedName>
    <definedName name="____EDO90">'[1]C2.2.18'!#REF!</definedName>
    <definedName name="____MUN50" localSheetId="10">#REF!</definedName>
    <definedName name="____MUN50" localSheetId="11">#REF!</definedName>
    <definedName name="____MUN50" localSheetId="28">#REF!</definedName>
    <definedName name="____MUN50" localSheetId="29">#REF!</definedName>
    <definedName name="____MUN50" localSheetId="30">#REF!</definedName>
    <definedName name="____MUN50" localSheetId="33">#REF!</definedName>
    <definedName name="____MUN50" localSheetId="37">#REF!</definedName>
    <definedName name="____MUN50" localSheetId="7">#REF!</definedName>
    <definedName name="____MUN50" localSheetId="9">#REF!</definedName>
    <definedName name="____MUN50" localSheetId="35">#REF!</definedName>
    <definedName name="____MUN50">#REF!</definedName>
    <definedName name="____MUN60" localSheetId="10">'[1]C2.2.18'!#REF!</definedName>
    <definedName name="____MUN60" localSheetId="11">'[1]C2.2.18'!#REF!</definedName>
    <definedName name="____MUN60" localSheetId="28">'[1]C2.2.18'!#REF!</definedName>
    <definedName name="____MUN60" localSheetId="29">'[1]C2.2.18'!#REF!</definedName>
    <definedName name="____MUN60" localSheetId="30">'[1]C2.2.18'!#REF!</definedName>
    <definedName name="____MUN60" localSheetId="33">'[1]C2.2.18'!#REF!</definedName>
    <definedName name="____MUN60" localSheetId="37">'[1]C2.2.18'!#REF!</definedName>
    <definedName name="____MUN60" localSheetId="7">'[1]C2.2.18'!#REF!</definedName>
    <definedName name="____MUN60" localSheetId="9">'[1]C2.2.18'!#REF!</definedName>
    <definedName name="____MUN60" localSheetId="35">'[1]C2.2.18'!#REF!</definedName>
    <definedName name="____MUN60">'[1]C2.2.18'!#REF!</definedName>
    <definedName name="____MUN70" localSheetId="10">'[1]C2.2.18'!#REF!</definedName>
    <definedName name="____MUN70" localSheetId="11">'[1]C2.2.18'!#REF!</definedName>
    <definedName name="____MUN70" localSheetId="28">'[1]C2.2.18'!#REF!</definedName>
    <definedName name="____MUN70" localSheetId="29">'[1]C2.2.18'!#REF!</definedName>
    <definedName name="____MUN70" localSheetId="30">'[1]C2.2.18'!#REF!</definedName>
    <definedName name="____MUN70" localSheetId="33">'[1]C2.2.18'!#REF!</definedName>
    <definedName name="____MUN70" localSheetId="37">'[1]C2.2.18'!#REF!</definedName>
    <definedName name="____MUN70" localSheetId="7">'[1]C2.2.18'!#REF!</definedName>
    <definedName name="____MUN70" localSheetId="9">'[1]C2.2.18'!#REF!</definedName>
    <definedName name="____MUN70" localSheetId="35">'[1]C2.2.18'!#REF!</definedName>
    <definedName name="____MUN70">'[1]C2.2.18'!#REF!</definedName>
    <definedName name="____MUN80" localSheetId="10">'[1]C2.2.18'!#REF!</definedName>
    <definedName name="____MUN80" localSheetId="11">'[1]C2.2.18'!#REF!</definedName>
    <definedName name="____MUN80" localSheetId="28">'[1]C2.2.18'!#REF!</definedName>
    <definedName name="____MUN80" localSheetId="29">'[1]C2.2.18'!#REF!</definedName>
    <definedName name="____MUN80" localSheetId="30">'[1]C2.2.18'!#REF!</definedName>
    <definedName name="____MUN80" localSheetId="37">'[1]C2.2.18'!#REF!</definedName>
    <definedName name="____MUN80" localSheetId="7">'[1]C2.2.18'!#REF!</definedName>
    <definedName name="____MUN80" localSheetId="9">'[1]C2.2.18'!#REF!</definedName>
    <definedName name="____MUN80" localSheetId="35">'[1]C2.2.18'!#REF!</definedName>
    <definedName name="____MUN80">'[1]C2.2.18'!#REF!</definedName>
    <definedName name="____MUN90" localSheetId="10">'[1]C2.2.18'!#REF!</definedName>
    <definedName name="____MUN90" localSheetId="11">'[1]C2.2.18'!#REF!</definedName>
    <definedName name="____MUN90" localSheetId="28">'[1]C2.2.18'!#REF!</definedName>
    <definedName name="____MUN90" localSheetId="29">'[1]C2.2.18'!#REF!</definedName>
    <definedName name="____MUN90" localSheetId="30">'[1]C2.2.18'!#REF!</definedName>
    <definedName name="____MUN90" localSheetId="37">'[1]C2.2.18'!#REF!</definedName>
    <definedName name="____MUN90" localSheetId="7">'[1]C2.2.18'!#REF!</definedName>
    <definedName name="____MUN90" localSheetId="9">'[1]C2.2.18'!#REF!</definedName>
    <definedName name="____MUN90" localSheetId="35">'[1]C2.2.18'!#REF!</definedName>
    <definedName name="____MUN90">'[1]C2.2.18'!#REF!</definedName>
    <definedName name="____pie1" localSheetId="10">#REF!</definedName>
    <definedName name="____pie1" localSheetId="11">#REF!</definedName>
    <definedName name="____pie1" localSheetId="28">#REF!</definedName>
    <definedName name="____pie1" localSheetId="29">#REF!</definedName>
    <definedName name="____pie1" localSheetId="30">#REF!</definedName>
    <definedName name="____pie1" localSheetId="33">#REF!</definedName>
    <definedName name="____pie1" localSheetId="37">#REF!</definedName>
    <definedName name="____pie1" localSheetId="7">#REF!</definedName>
    <definedName name="____pie1" localSheetId="9">#REF!</definedName>
    <definedName name="____pie1" localSheetId="35">#REF!</definedName>
    <definedName name="____pie1">#REF!</definedName>
    <definedName name="____pie2" localSheetId="10">#REF!</definedName>
    <definedName name="____pie2" localSheetId="11">#REF!</definedName>
    <definedName name="____pie2" localSheetId="28">#REF!</definedName>
    <definedName name="____pie2" localSheetId="29">#REF!</definedName>
    <definedName name="____pie2" localSheetId="30">#REF!</definedName>
    <definedName name="____pie2" localSheetId="37">#REF!</definedName>
    <definedName name="____pie2" localSheetId="7">#REF!</definedName>
    <definedName name="____pie2" localSheetId="9">#REF!</definedName>
    <definedName name="____pie2" localSheetId="35">#REF!</definedName>
    <definedName name="____pie2">#REF!</definedName>
    <definedName name="____pie3" localSheetId="10">#REF!</definedName>
    <definedName name="____pie3" localSheetId="11">#REF!</definedName>
    <definedName name="____pie3" localSheetId="28">#REF!</definedName>
    <definedName name="____pie3" localSheetId="29">#REF!</definedName>
    <definedName name="____pie3" localSheetId="30">#REF!</definedName>
    <definedName name="____pie3" localSheetId="37">#REF!</definedName>
    <definedName name="____pie3" localSheetId="7">#REF!</definedName>
    <definedName name="____pie3" localSheetId="9">#REF!</definedName>
    <definedName name="____pie3" localSheetId="35">#REF!</definedName>
    <definedName name="____pie3">#REF!</definedName>
    <definedName name="___EDO50" localSheetId="10">#REF!</definedName>
    <definedName name="___EDO50" localSheetId="11">#REF!</definedName>
    <definedName name="___EDO50" localSheetId="28">#REF!</definedName>
    <definedName name="___EDO50" localSheetId="29">#REF!</definedName>
    <definedName name="___EDO50" localSheetId="30">#REF!</definedName>
    <definedName name="___EDO50" localSheetId="37">#REF!</definedName>
    <definedName name="___EDO50" localSheetId="7">#REF!</definedName>
    <definedName name="___EDO50" localSheetId="9">#REF!</definedName>
    <definedName name="___EDO50" localSheetId="35">#REF!</definedName>
    <definedName name="___EDO50">#REF!</definedName>
    <definedName name="___EDO60" localSheetId="10">'[1]C2.2.18'!#REF!</definedName>
    <definedName name="___EDO60" localSheetId="11">'[1]C2.2.18'!#REF!</definedName>
    <definedName name="___EDO60" localSheetId="28">'[1]C2.2.18'!#REF!</definedName>
    <definedName name="___EDO60" localSheetId="29">'[1]C2.2.18'!#REF!</definedName>
    <definedName name="___EDO60" localSheetId="30">'[1]C2.2.18'!#REF!</definedName>
    <definedName name="___EDO60" localSheetId="37">'[1]C2.2.18'!#REF!</definedName>
    <definedName name="___EDO60" localSheetId="7">'[1]C2.2.18'!#REF!</definedName>
    <definedName name="___EDO60" localSheetId="9">'[1]C2.2.18'!#REF!</definedName>
    <definedName name="___EDO60" localSheetId="35">'[1]C2.2.18'!#REF!</definedName>
    <definedName name="___EDO60">'[1]C2.2.18'!#REF!</definedName>
    <definedName name="___EDO70" localSheetId="10">'[1]C2.2.18'!#REF!</definedName>
    <definedName name="___EDO70" localSheetId="11">'[1]C2.2.18'!#REF!</definedName>
    <definedName name="___EDO70" localSheetId="28">'[1]C2.2.18'!#REF!</definedName>
    <definedName name="___EDO70" localSheetId="29">'[1]C2.2.18'!#REF!</definedName>
    <definedName name="___EDO70" localSheetId="30">'[1]C2.2.18'!#REF!</definedName>
    <definedName name="___EDO70" localSheetId="37">'[1]C2.2.18'!#REF!</definedName>
    <definedName name="___EDO70" localSheetId="7">'[1]C2.2.18'!#REF!</definedName>
    <definedName name="___EDO70" localSheetId="9">'[1]C2.2.18'!#REF!</definedName>
    <definedName name="___EDO70" localSheetId="35">'[1]C2.2.18'!#REF!</definedName>
    <definedName name="___EDO70">'[1]C2.2.18'!#REF!</definedName>
    <definedName name="___EDO80" localSheetId="10">'[1]C2.2.18'!#REF!</definedName>
    <definedName name="___EDO80" localSheetId="11">'[1]C2.2.18'!#REF!</definedName>
    <definedName name="___EDO80" localSheetId="28">'[1]C2.2.18'!#REF!</definedName>
    <definedName name="___EDO80" localSheetId="29">'[1]C2.2.18'!#REF!</definedName>
    <definedName name="___EDO80" localSheetId="30">'[1]C2.2.18'!#REF!</definedName>
    <definedName name="___EDO80" localSheetId="37">'[1]C2.2.18'!#REF!</definedName>
    <definedName name="___EDO80" localSheetId="7">'[1]C2.2.18'!#REF!</definedName>
    <definedName name="___EDO80" localSheetId="9">'[1]C2.2.18'!#REF!</definedName>
    <definedName name="___EDO80" localSheetId="35">'[1]C2.2.18'!#REF!</definedName>
    <definedName name="___EDO80">'[1]C2.2.18'!#REF!</definedName>
    <definedName name="___EDO90" localSheetId="10">'[1]C2.2.18'!#REF!</definedName>
    <definedName name="___EDO90" localSheetId="11">'[1]C2.2.18'!#REF!</definedName>
    <definedName name="___EDO90" localSheetId="28">'[1]C2.2.18'!#REF!</definedName>
    <definedName name="___EDO90" localSheetId="29">'[1]C2.2.18'!#REF!</definedName>
    <definedName name="___EDO90" localSheetId="30">'[1]C2.2.18'!#REF!</definedName>
    <definedName name="___EDO90" localSheetId="37">'[1]C2.2.18'!#REF!</definedName>
    <definedName name="___EDO90" localSheetId="7">'[1]C2.2.18'!#REF!</definedName>
    <definedName name="___EDO90" localSheetId="9">'[1]C2.2.18'!#REF!</definedName>
    <definedName name="___EDO90" localSheetId="35">'[1]C2.2.18'!#REF!</definedName>
    <definedName name="___EDO90">'[1]C2.2.18'!#REF!</definedName>
    <definedName name="___MUN50" localSheetId="10">#REF!</definedName>
    <definedName name="___MUN50" localSheetId="11">#REF!</definedName>
    <definedName name="___MUN50" localSheetId="28">#REF!</definedName>
    <definedName name="___MUN50" localSheetId="29">#REF!</definedName>
    <definedName name="___MUN50" localSheetId="30">#REF!</definedName>
    <definedName name="___MUN50" localSheetId="33">#REF!</definedName>
    <definedName name="___MUN50" localSheetId="37">#REF!</definedName>
    <definedName name="___MUN50" localSheetId="7">#REF!</definedName>
    <definedName name="___MUN50" localSheetId="9">#REF!</definedName>
    <definedName name="___MUN50" localSheetId="35">#REF!</definedName>
    <definedName name="___MUN50">#REF!</definedName>
    <definedName name="___MUN60" localSheetId="10">'[1]C2.2.18'!#REF!</definedName>
    <definedName name="___MUN60" localSheetId="11">'[1]C2.2.18'!#REF!</definedName>
    <definedName name="___MUN60" localSheetId="28">'[1]C2.2.18'!#REF!</definedName>
    <definedName name="___MUN60" localSheetId="29">'[1]C2.2.18'!#REF!</definedName>
    <definedName name="___MUN60" localSheetId="30">'[1]C2.2.18'!#REF!</definedName>
    <definedName name="___MUN60" localSheetId="37">'[1]C2.2.18'!#REF!</definedName>
    <definedName name="___MUN60" localSheetId="7">'[1]C2.2.18'!#REF!</definedName>
    <definedName name="___MUN60" localSheetId="9">'[1]C2.2.18'!#REF!</definedName>
    <definedName name="___MUN60" localSheetId="35">'[1]C2.2.18'!#REF!</definedName>
    <definedName name="___MUN60">'[1]C2.2.18'!#REF!</definedName>
    <definedName name="___MUN70" localSheetId="10">'[1]C2.2.18'!#REF!</definedName>
    <definedName name="___MUN70" localSheetId="11">'[1]C2.2.18'!#REF!</definedName>
    <definedName name="___MUN70" localSheetId="28">'[1]C2.2.18'!#REF!</definedName>
    <definedName name="___MUN70" localSheetId="29">'[1]C2.2.18'!#REF!</definedName>
    <definedName name="___MUN70" localSheetId="30">'[1]C2.2.18'!#REF!</definedName>
    <definedName name="___MUN70" localSheetId="37">'[1]C2.2.18'!#REF!</definedName>
    <definedName name="___MUN70" localSheetId="7">'[1]C2.2.18'!#REF!</definedName>
    <definedName name="___MUN70" localSheetId="9">'[1]C2.2.18'!#REF!</definedName>
    <definedName name="___MUN70" localSheetId="35">'[1]C2.2.18'!#REF!</definedName>
    <definedName name="___MUN70">'[1]C2.2.18'!#REF!</definedName>
    <definedName name="___MUN80" localSheetId="10">'[1]C2.2.18'!#REF!</definedName>
    <definedName name="___MUN80" localSheetId="11">'[1]C2.2.18'!#REF!</definedName>
    <definedName name="___MUN80" localSheetId="28">'[1]C2.2.18'!#REF!</definedName>
    <definedName name="___MUN80" localSheetId="29">'[1]C2.2.18'!#REF!</definedName>
    <definedName name="___MUN80" localSheetId="30">'[1]C2.2.18'!#REF!</definedName>
    <definedName name="___MUN80" localSheetId="37">'[1]C2.2.18'!#REF!</definedName>
    <definedName name="___MUN80" localSheetId="7">'[1]C2.2.18'!#REF!</definedName>
    <definedName name="___MUN80" localSheetId="9">'[1]C2.2.18'!#REF!</definedName>
    <definedName name="___MUN80" localSheetId="35">'[1]C2.2.18'!#REF!</definedName>
    <definedName name="___MUN80">'[1]C2.2.18'!#REF!</definedName>
    <definedName name="___MUN90" localSheetId="10">'[1]C2.2.18'!#REF!</definedName>
    <definedName name="___MUN90" localSheetId="11">'[1]C2.2.18'!#REF!</definedName>
    <definedName name="___MUN90" localSheetId="28">'[1]C2.2.18'!#REF!</definedName>
    <definedName name="___MUN90" localSheetId="29">'[1]C2.2.18'!#REF!</definedName>
    <definedName name="___MUN90" localSheetId="30">'[1]C2.2.18'!#REF!</definedName>
    <definedName name="___MUN90" localSheetId="37">'[1]C2.2.18'!#REF!</definedName>
    <definedName name="___MUN90" localSheetId="7">'[1]C2.2.18'!#REF!</definedName>
    <definedName name="___MUN90" localSheetId="9">'[1]C2.2.18'!#REF!</definedName>
    <definedName name="___MUN90" localSheetId="35">'[1]C2.2.18'!#REF!</definedName>
    <definedName name="___MUN90">'[1]C2.2.18'!#REF!</definedName>
    <definedName name="___pie1" localSheetId="10">#REF!</definedName>
    <definedName name="___pie1" localSheetId="11">#REF!</definedName>
    <definedName name="___pie1" localSheetId="28">#REF!</definedName>
    <definedName name="___pie1" localSheetId="29">#REF!</definedName>
    <definedName name="___pie1" localSheetId="30">#REF!</definedName>
    <definedName name="___pie1" localSheetId="33">#REF!</definedName>
    <definedName name="___pie1" localSheetId="37">#REF!</definedName>
    <definedName name="___pie1" localSheetId="7">#REF!</definedName>
    <definedName name="___pie1" localSheetId="9">#REF!</definedName>
    <definedName name="___pie1" localSheetId="35">#REF!</definedName>
    <definedName name="___pie1">#REF!</definedName>
    <definedName name="___pie2" localSheetId="10">#REF!</definedName>
    <definedName name="___pie2" localSheetId="11">#REF!</definedName>
    <definedName name="___pie2" localSheetId="28">#REF!</definedName>
    <definedName name="___pie2" localSheetId="29">#REF!</definedName>
    <definedName name="___pie2" localSheetId="30">#REF!</definedName>
    <definedName name="___pie2" localSheetId="37">#REF!</definedName>
    <definedName name="___pie2" localSheetId="7">#REF!</definedName>
    <definedName name="___pie2" localSheetId="9">#REF!</definedName>
    <definedName name="___pie2" localSheetId="35">#REF!</definedName>
    <definedName name="___pie2">#REF!</definedName>
    <definedName name="___pie3" localSheetId="10">#REF!</definedName>
    <definedName name="___pie3" localSheetId="11">#REF!</definedName>
    <definedName name="___pie3" localSheetId="28">#REF!</definedName>
    <definedName name="___pie3" localSheetId="29">#REF!</definedName>
    <definedName name="___pie3" localSheetId="30">#REF!</definedName>
    <definedName name="___pie3" localSheetId="37">#REF!</definedName>
    <definedName name="___pie3" localSheetId="7">#REF!</definedName>
    <definedName name="___pie3" localSheetId="9">#REF!</definedName>
    <definedName name="___pie3" localSheetId="35">#REF!</definedName>
    <definedName name="___pie3">#REF!</definedName>
    <definedName name="__EDO50" localSheetId="10">#REF!</definedName>
    <definedName name="__EDO50" localSheetId="11">#REF!</definedName>
    <definedName name="__EDO50" localSheetId="28">#REF!</definedName>
    <definedName name="__EDO50" localSheetId="29">#REF!</definedName>
    <definedName name="__EDO50" localSheetId="30">#REF!</definedName>
    <definedName name="__EDO50" localSheetId="37">#REF!</definedName>
    <definedName name="__EDO50" localSheetId="7">#REF!</definedName>
    <definedName name="__EDO50" localSheetId="9">#REF!</definedName>
    <definedName name="__EDO50" localSheetId="35">#REF!</definedName>
    <definedName name="__EDO50">#REF!</definedName>
    <definedName name="__EDO60" localSheetId="10">'[1]C2.2.18'!#REF!</definedName>
    <definedName name="__EDO60" localSheetId="11">'[1]C2.2.18'!#REF!</definedName>
    <definedName name="__EDO60" localSheetId="28">'[1]C2.2.18'!#REF!</definedName>
    <definedName name="__EDO60" localSheetId="29">'[1]C2.2.18'!#REF!</definedName>
    <definedName name="__EDO60" localSheetId="30">'[1]C2.2.18'!#REF!</definedName>
    <definedName name="__EDO60" localSheetId="37">'[1]C2.2.18'!#REF!</definedName>
    <definedName name="__EDO60" localSheetId="7">'[1]C2.2.18'!#REF!</definedName>
    <definedName name="__EDO60" localSheetId="9">'[1]C2.2.18'!#REF!</definedName>
    <definedName name="__EDO60" localSheetId="35">'[1]C2.2.18'!#REF!</definedName>
    <definedName name="__EDO60">'[1]C2.2.18'!#REF!</definedName>
    <definedName name="__EDO70" localSheetId="10">'[1]C2.2.18'!#REF!</definedName>
    <definedName name="__EDO70" localSheetId="11">'[1]C2.2.18'!#REF!</definedName>
    <definedName name="__EDO70" localSheetId="28">'[1]C2.2.18'!#REF!</definedName>
    <definedName name="__EDO70" localSheetId="29">'[1]C2.2.18'!#REF!</definedName>
    <definedName name="__EDO70" localSheetId="30">'[1]C2.2.18'!#REF!</definedName>
    <definedName name="__EDO70" localSheetId="37">'[1]C2.2.18'!#REF!</definedName>
    <definedName name="__EDO70" localSheetId="7">'[1]C2.2.18'!#REF!</definedName>
    <definedName name="__EDO70" localSheetId="9">'[1]C2.2.18'!#REF!</definedName>
    <definedName name="__EDO70" localSheetId="35">'[1]C2.2.18'!#REF!</definedName>
    <definedName name="__EDO70">'[1]C2.2.18'!#REF!</definedName>
    <definedName name="__EDO80" localSheetId="10">'[1]C2.2.18'!#REF!</definedName>
    <definedName name="__EDO80" localSheetId="11">'[1]C2.2.18'!#REF!</definedName>
    <definedName name="__EDO80" localSheetId="28">'[1]C2.2.18'!#REF!</definedName>
    <definedName name="__EDO80" localSheetId="29">'[1]C2.2.18'!#REF!</definedName>
    <definedName name="__EDO80" localSheetId="30">'[1]C2.2.18'!#REF!</definedName>
    <definedName name="__EDO80" localSheetId="37">'[1]C2.2.18'!#REF!</definedName>
    <definedName name="__EDO80" localSheetId="7">'[1]C2.2.18'!#REF!</definedName>
    <definedName name="__EDO80" localSheetId="9">'[1]C2.2.18'!#REF!</definedName>
    <definedName name="__EDO80" localSheetId="35">'[1]C2.2.18'!#REF!</definedName>
    <definedName name="__EDO80">'[1]C2.2.18'!#REF!</definedName>
    <definedName name="__EDO90" localSheetId="10">'[1]C2.2.18'!#REF!</definedName>
    <definedName name="__EDO90" localSheetId="11">'[1]C2.2.18'!#REF!</definedName>
    <definedName name="__EDO90" localSheetId="28">'[1]C2.2.18'!#REF!</definedName>
    <definedName name="__EDO90" localSheetId="29">'[1]C2.2.18'!#REF!</definedName>
    <definedName name="__EDO90" localSheetId="30">'[1]C2.2.18'!#REF!</definedName>
    <definedName name="__EDO90" localSheetId="37">'[1]C2.2.18'!#REF!</definedName>
    <definedName name="__EDO90" localSheetId="7">'[1]C2.2.18'!#REF!</definedName>
    <definedName name="__EDO90" localSheetId="9">'[1]C2.2.18'!#REF!</definedName>
    <definedName name="__EDO90" localSheetId="35">'[1]C2.2.18'!#REF!</definedName>
    <definedName name="__EDO90">'[1]C2.2.18'!#REF!</definedName>
    <definedName name="__MUN50" localSheetId="10">#REF!</definedName>
    <definedName name="__MUN50" localSheetId="11">#REF!</definedName>
    <definedName name="__MUN50" localSheetId="28">#REF!</definedName>
    <definedName name="__MUN50" localSheetId="29">#REF!</definedName>
    <definedName name="__MUN50" localSheetId="30">#REF!</definedName>
    <definedName name="__MUN50" localSheetId="33">#REF!</definedName>
    <definedName name="__MUN50" localSheetId="37">#REF!</definedName>
    <definedName name="__MUN50" localSheetId="7">#REF!</definedName>
    <definedName name="__MUN50" localSheetId="9">#REF!</definedName>
    <definedName name="__MUN50" localSheetId="35">#REF!</definedName>
    <definedName name="__MUN50">#REF!</definedName>
    <definedName name="__MUN60" localSheetId="10">'[1]C2.2.18'!#REF!</definedName>
    <definedName name="__MUN60" localSheetId="11">'[1]C2.2.18'!#REF!</definedName>
    <definedName name="__MUN60" localSheetId="28">'[1]C2.2.18'!#REF!</definedName>
    <definedName name="__MUN60" localSheetId="29">'[1]C2.2.18'!#REF!</definedName>
    <definedName name="__MUN60" localSheetId="30">'[1]C2.2.18'!#REF!</definedName>
    <definedName name="__MUN60" localSheetId="37">'[1]C2.2.18'!#REF!</definedName>
    <definedName name="__MUN60" localSheetId="7">'[1]C2.2.18'!#REF!</definedName>
    <definedName name="__MUN60" localSheetId="9">'[1]C2.2.18'!#REF!</definedName>
    <definedName name="__MUN60" localSheetId="35">'[1]C2.2.18'!#REF!</definedName>
    <definedName name="__MUN60">'[1]C2.2.18'!#REF!</definedName>
    <definedName name="__MUN70" localSheetId="10">'[1]C2.2.18'!#REF!</definedName>
    <definedName name="__MUN70" localSheetId="11">'[1]C2.2.18'!#REF!</definedName>
    <definedName name="__MUN70" localSheetId="28">'[1]C2.2.18'!#REF!</definedName>
    <definedName name="__MUN70" localSheetId="29">'[1]C2.2.18'!#REF!</definedName>
    <definedName name="__MUN70" localSheetId="30">'[1]C2.2.18'!#REF!</definedName>
    <definedName name="__MUN70" localSheetId="37">'[1]C2.2.18'!#REF!</definedName>
    <definedName name="__MUN70" localSheetId="7">'[1]C2.2.18'!#REF!</definedName>
    <definedName name="__MUN70" localSheetId="9">'[1]C2.2.18'!#REF!</definedName>
    <definedName name="__MUN70" localSheetId="35">'[1]C2.2.18'!#REF!</definedName>
    <definedName name="__MUN70">'[1]C2.2.18'!#REF!</definedName>
    <definedName name="__MUN80" localSheetId="10">'[1]C2.2.18'!#REF!</definedName>
    <definedName name="__MUN80" localSheetId="11">'[1]C2.2.18'!#REF!</definedName>
    <definedName name="__MUN80" localSheetId="28">'[1]C2.2.18'!#REF!</definedName>
    <definedName name="__MUN80" localSheetId="29">'[1]C2.2.18'!#REF!</definedName>
    <definedName name="__MUN80" localSheetId="30">'[1]C2.2.18'!#REF!</definedName>
    <definedName name="__MUN80" localSheetId="37">'[1]C2.2.18'!#REF!</definedName>
    <definedName name="__MUN80" localSheetId="7">'[1]C2.2.18'!#REF!</definedName>
    <definedName name="__MUN80" localSheetId="9">'[1]C2.2.18'!#REF!</definedName>
    <definedName name="__MUN80" localSheetId="35">'[1]C2.2.18'!#REF!</definedName>
    <definedName name="__MUN80">'[1]C2.2.18'!#REF!</definedName>
    <definedName name="__MUN90" localSheetId="10">'[1]C2.2.18'!#REF!</definedName>
    <definedName name="__MUN90" localSheetId="11">'[1]C2.2.18'!#REF!</definedName>
    <definedName name="__MUN90" localSheetId="28">'[1]C2.2.18'!#REF!</definedName>
    <definedName name="__MUN90" localSheetId="29">'[1]C2.2.18'!#REF!</definedName>
    <definedName name="__MUN90" localSheetId="30">'[1]C2.2.18'!#REF!</definedName>
    <definedName name="__MUN90" localSheetId="37">'[1]C2.2.18'!#REF!</definedName>
    <definedName name="__MUN90" localSheetId="7">'[1]C2.2.18'!#REF!</definedName>
    <definedName name="__MUN90" localSheetId="9">'[1]C2.2.18'!#REF!</definedName>
    <definedName name="__MUN90" localSheetId="35">'[1]C2.2.18'!#REF!</definedName>
    <definedName name="__MUN90">'[1]C2.2.18'!#REF!</definedName>
    <definedName name="__pie1" localSheetId="10">#REF!</definedName>
    <definedName name="__pie1" localSheetId="11">#REF!</definedName>
    <definedName name="__pie1" localSheetId="28">#REF!</definedName>
    <definedName name="__pie1" localSheetId="29">#REF!</definedName>
    <definedName name="__pie1" localSheetId="30">#REF!</definedName>
    <definedName name="__pie1" localSheetId="33">#REF!</definedName>
    <definedName name="__pie1" localSheetId="37">#REF!</definedName>
    <definedName name="__pie1" localSheetId="7">#REF!</definedName>
    <definedName name="__pie1" localSheetId="9">#REF!</definedName>
    <definedName name="__pie1" localSheetId="35">#REF!</definedName>
    <definedName name="__pie1">#REF!</definedName>
    <definedName name="__pie2" localSheetId="10">#REF!</definedName>
    <definedName name="__pie2" localSheetId="11">#REF!</definedName>
    <definedName name="__pie2" localSheetId="28">#REF!</definedName>
    <definedName name="__pie2" localSheetId="29">#REF!</definedName>
    <definedName name="__pie2" localSheetId="30">#REF!</definedName>
    <definedName name="__pie2" localSheetId="37">#REF!</definedName>
    <definedName name="__pie2" localSheetId="7">#REF!</definedName>
    <definedName name="__pie2" localSheetId="9">#REF!</definedName>
    <definedName name="__pie2" localSheetId="35">#REF!</definedName>
    <definedName name="__pie2">#REF!</definedName>
    <definedName name="__pie3" localSheetId="10">#REF!</definedName>
    <definedName name="__pie3" localSheetId="11">#REF!</definedName>
    <definedName name="__pie3" localSheetId="28">#REF!</definedName>
    <definedName name="__pie3" localSheetId="29">#REF!</definedName>
    <definedName name="__pie3" localSheetId="30">#REF!</definedName>
    <definedName name="__pie3" localSheetId="37">#REF!</definedName>
    <definedName name="__pie3" localSheetId="7">#REF!</definedName>
    <definedName name="__pie3" localSheetId="9">#REF!</definedName>
    <definedName name="__pie3" localSheetId="35">#REF!</definedName>
    <definedName name="__pie3">#REF!</definedName>
    <definedName name="_EDO50" localSheetId="10">#REF!</definedName>
    <definedName name="_EDO50" localSheetId="11">#REF!</definedName>
    <definedName name="_EDO50" localSheetId="28">#REF!</definedName>
    <definedName name="_EDO50" localSheetId="29">#REF!</definedName>
    <definedName name="_EDO50" localSheetId="30">#REF!</definedName>
    <definedName name="_EDO50" localSheetId="37">#REF!</definedName>
    <definedName name="_EDO50" localSheetId="7">#REF!</definedName>
    <definedName name="_EDO50" localSheetId="9">#REF!</definedName>
    <definedName name="_EDO50" localSheetId="35">#REF!</definedName>
    <definedName name="_EDO50">#REF!</definedName>
    <definedName name="_EDO60" localSheetId="10">'[1]C2.2.18'!#REF!</definedName>
    <definedName name="_EDO60" localSheetId="11">'[1]C2.2.18'!#REF!</definedName>
    <definedName name="_EDO60" localSheetId="28">'[1]C2.2.18'!#REF!</definedName>
    <definedName name="_EDO60" localSheetId="29">'[1]C2.2.18'!#REF!</definedName>
    <definedName name="_EDO60" localSheetId="30">'[1]C2.2.18'!#REF!</definedName>
    <definedName name="_EDO60" localSheetId="37">'[1]C2.2.18'!#REF!</definedName>
    <definedName name="_EDO60" localSheetId="7">'[1]C2.2.18'!#REF!</definedName>
    <definedName name="_EDO60" localSheetId="9">'[1]C2.2.18'!#REF!</definedName>
    <definedName name="_EDO60" localSheetId="35">'[1]C2.2.18'!#REF!</definedName>
    <definedName name="_EDO60">'[1]C2.2.18'!#REF!</definedName>
    <definedName name="_EDO70" localSheetId="10">'[1]C2.2.18'!#REF!</definedName>
    <definedName name="_EDO70" localSheetId="11">'[1]C2.2.18'!#REF!</definedName>
    <definedName name="_EDO70" localSheetId="28">'[1]C2.2.18'!#REF!</definedName>
    <definedName name="_EDO70" localSheetId="29">'[1]C2.2.18'!#REF!</definedName>
    <definedName name="_EDO70" localSheetId="30">'[1]C2.2.18'!#REF!</definedName>
    <definedName name="_EDO70" localSheetId="37">'[1]C2.2.18'!#REF!</definedName>
    <definedName name="_EDO70" localSheetId="7">'[1]C2.2.18'!#REF!</definedName>
    <definedName name="_EDO70" localSheetId="9">'[1]C2.2.18'!#REF!</definedName>
    <definedName name="_EDO70" localSheetId="35">'[1]C2.2.18'!#REF!</definedName>
    <definedName name="_EDO70">'[1]C2.2.18'!#REF!</definedName>
    <definedName name="_EDO80" localSheetId="10">'[1]C2.2.18'!#REF!</definedName>
    <definedName name="_EDO80" localSheetId="11">'[1]C2.2.18'!#REF!</definedName>
    <definedName name="_EDO80" localSheetId="28">'[1]C2.2.18'!#REF!</definedName>
    <definedName name="_EDO80" localSheetId="29">'[1]C2.2.18'!#REF!</definedName>
    <definedName name="_EDO80" localSheetId="30">'[1]C2.2.18'!#REF!</definedName>
    <definedName name="_EDO80" localSheetId="37">'[1]C2.2.18'!#REF!</definedName>
    <definedName name="_EDO80" localSheetId="7">'[1]C2.2.18'!#REF!</definedName>
    <definedName name="_EDO80" localSheetId="9">'[1]C2.2.18'!#REF!</definedName>
    <definedName name="_EDO80" localSheetId="35">'[1]C2.2.18'!#REF!</definedName>
    <definedName name="_EDO80">'[1]C2.2.18'!#REF!</definedName>
    <definedName name="_EDO90" localSheetId="10">'[1]C2.2.18'!#REF!</definedName>
    <definedName name="_EDO90" localSheetId="11">'[1]C2.2.18'!#REF!</definedName>
    <definedName name="_EDO90" localSheetId="28">'[1]C2.2.18'!#REF!</definedName>
    <definedName name="_EDO90" localSheetId="29">'[1]C2.2.18'!#REF!</definedName>
    <definedName name="_EDO90" localSheetId="30">'[1]C2.2.18'!#REF!</definedName>
    <definedName name="_EDO90" localSheetId="37">'[1]C2.2.18'!#REF!</definedName>
    <definedName name="_EDO90" localSheetId="7">'[1]C2.2.18'!#REF!</definedName>
    <definedName name="_EDO90" localSheetId="9">'[1]C2.2.18'!#REF!</definedName>
    <definedName name="_EDO90" localSheetId="35">'[1]C2.2.18'!#REF!</definedName>
    <definedName name="_EDO90">'[1]C2.2.18'!#REF!</definedName>
    <definedName name="_Fill" hidden="1">#REF!</definedName>
    <definedName name="_MUN50" localSheetId="10">#REF!</definedName>
    <definedName name="_MUN50" localSheetId="11">#REF!</definedName>
    <definedName name="_MUN50" localSheetId="28">#REF!</definedName>
    <definedName name="_MUN50" localSheetId="29">#REF!</definedName>
    <definedName name="_MUN50" localSheetId="30">#REF!</definedName>
    <definedName name="_MUN50" localSheetId="33">#REF!</definedName>
    <definedName name="_MUN50" localSheetId="37">#REF!</definedName>
    <definedName name="_MUN50" localSheetId="7">#REF!</definedName>
    <definedName name="_MUN50" localSheetId="9">#REF!</definedName>
    <definedName name="_MUN50" localSheetId="35">#REF!</definedName>
    <definedName name="_MUN50">#REF!</definedName>
    <definedName name="_MUN60" localSheetId="10">'[1]C2.2.18'!#REF!</definedName>
    <definedName name="_MUN60" localSheetId="11">'[1]C2.2.18'!#REF!</definedName>
    <definedName name="_MUN60" localSheetId="28">'[1]C2.2.18'!#REF!</definedName>
    <definedName name="_MUN60" localSheetId="29">'[1]C2.2.18'!#REF!</definedName>
    <definedName name="_MUN60" localSheetId="30">'[1]C2.2.18'!#REF!</definedName>
    <definedName name="_MUN60" localSheetId="37">'[1]C2.2.18'!#REF!</definedName>
    <definedName name="_MUN60" localSheetId="7">'[1]C2.2.18'!#REF!</definedName>
    <definedName name="_MUN60" localSheetId="9">'[1]C2.2.18'!#REF!</definedName>
    <definedName name="_MUN60" localSheetId="35">'[1]C2.2.18'!#REF!</definedName>
    <definedName name="_MUN60">'[1]C2.2.18'!#REF!</definedName>
    <definedName name="_MUN70" localSheetId="10">'[1]C2.2.18'!#REF!</definedName>
    <definedName name="_MUN70" localSheetId="11">'[1]C2.2.18'!#REF!</definedName>
    <definedName name="_MUN70" localSheetId="28">'[1]C2.2.18'!#REF!</definedName>
    <definedName name="_MUN70" localSheetId="29">'[1]C2.2.18'!#REF!</definedName>
    <definedName name="_MUN70" localSheetId="30">'[1]C2.2.18'!#REF!</definedName>
    <definedName name="_MUN70" localSheetId="37">'[1]C2.2.18'!#REF!</definedName>
    <definedName name="_MUN70" localSheetId="7">'[1]C2.2.18'!#REF!</definedName>
    <definedName name="_MUN70" localSheetId="9">'[1]C2.2.18'!#REF!</definedName>
    <definedName name="_MUN70" localSheetId="35">'[1]C2.2.18'!#REF!</definedName>
    <definedName name="_MUN70">'[1]C2.2.18'!#REF!</definedName>
    <definedName name="_MUN80" localSheetId="10">'[1]C2.2.18'!#REF!</definedName>
    <definedName name="_MUN80" localSheetId="11">'[1]C2.2.18'!#REF!</definedName>
    <definedName name="_MUN80" localSheetId="28">'[1]C2.2.18'!#REF!</definedName>
    <definedName name="_MUN80" localSheetId="29">'[1]C2.2.18'!#REF!</definedName>
    <definedName name="_MUN80" localSheetId="30">'[1]C2.2.18'!#REF!</definedName>
    <definedName name="_MUN80" localSheetId="37">'[1]C2.2.18'!#REF!</definedName>
    <definedName name="_MUN80" localSheetId="7">'[1]C2.2.18'!#REF!</definedName>
    <definedName name="_MUN80" localSheetId="9">'[1]C2.2.18'!#REF!</definedName>
    <definedName name="_MUN80" localSheetId="35">'[1]C2.2.18'!#REF!</definedName>
    <definedName name="_MUN80">'[1]C2.2.18'!#REF!</definedName>
    <definedName name="_MUN90" localSheetId="10">'[1]C2.2.18'!#REF!</definedName>
    <definedName name="_MUN90" localSheetId="11">'[1]C2.2.18'!#REF!</definedName>
    <definedName name="_MUN90" localSheetId="28">'[1]C2.2.18'!#REF!</definedName>
    <definedName name="_MUN90" localSheetId="29">'[1]C2.2.18'!#REF!</definedName>
    <definedName name="_MUN90" localSheetId="30">'[1]C2.2.18'!#REF!</definedName>
    <definedName name="_MUN90" localSheetId="37">'[1]C2.2.18'!#REF!</definedName>
    <definedName name="_MUN90" localSheetId="7">'[1]C2.2.18'!#REF!</definedName>
    <definedName name="_MUN90" localSheetId="9">'[1]C2.2.18'!#REF!</definedName>
    <definedName name="_MUN90" localSheetId="35">'[1]C2.2.18'!#REF!</definedName>
    <definedName name="_MUN90">'[1]C2.2.18'!#REF!</definedName>
    <definedName name="_Order1" hidden="1">255</definedName>
    <definedName name="_Order2" hidden="1">0</definedName>
    <definedName name="_pie1" localSheetId="10">#REF!</definedName>
    <definedName name="_pie1" localSheetId="11">#REF!</definedName>
    <definedName name="_pie1" localSheetId="28">#REF!</definedName>
    <definedName name="_pie1" localSheetId="29">#REF!</definedName>
    <definedName name="_pie1" localSheetId="30">#REF!</definedName>
    <definedName name="_pie1" localSheetId="33">#REF!</definedName>
    <definedName name="_pie1" localSheetId="37">#REF!</definedName>
    <definedName name="_pie1" localSheetId="7">#REF!</definedName>
    <definedName name="_pie1" localSheetId="9">#REF!</definedName>
    <definedName name="_pie1" localSheetId="35">#REF!</definedName>
    <definedName name="_pie1">#REF!</definedName>
    <definedName name="_pie2" localSheetId="10">#REF!</definedName>
    <definedName name="_pie2" localSheetId="11">#REF!</definedName>
    <definedName name="_pie2" localSheetId="28">#REF!</definedName>
    <definedName name="_pie2" localSheetId="29">#REF!</definedName>
    <definedName name="_pie2" localSheetId="30">#REF!</definedName>
    <definedName name="_pie2" localSheetId="37">#REF!</definedName>
    <definedName name="_pie2" localSheetId="7">#REF!</definedName>
    <definedName name="_pie2" localSheetId="9">#REF!</definedName>
    <definedName name="_pie2" localSheetId="35">#REF!</definedName>
    <definedName name="_pie2">#REF!</definedName>
    <definedName name="_pie3" localSheetId="10">#REF!</definedName>
    <definedName name="_pie3" localSheetId="11">#REF!</definedName>
    <definedName name="_pie3" localSheetId="28">#REF!</definedName>
    <definedName name="_pie3" localSheetId="29">#REF!</definedName>
    <definedName name="_pie3" localSheetId="30">#REF!</definedName>
    <definedName name="_pie3" localSheetId="37">#REF!</definedName>
    <definedName name="_pie3" localSheetId="7">#REF!</definedName>
    <definedName name="_pie3" localSheetId="9">#REF!</definedName>
    <definedName name="_pie3" localSheetId="35">#REF!</definedName>
    <definedName name="_pie3">#REF!</definedName>
    <definedName name="_Regression_Int" hidden="1">1</definedName>
    <definedName name="A">#REF!</definedName>
    <definedName name="A_impresión_IM" localSheetId="10">#REF!</definedName>
    <definedName name="A_impresión_IM" localSheetId="11">#REF!</definedName>
    <definedName name="A_impresión_IM" localSheetId="28">#REF!</definedName>
    <definedName name="A_impresión_IM" localSheetId="29">#REF!</definedName>
    <definedName name="A_impresión_IM" localSheetId="30">#REF!</definedName>
    <definedName name="A_impresión_IM" localSheetId="37">#REF!</definedName>
    <definedName name="A_impresión_IM" localSheetId="7">#REF!</definedName>
    <definedName name="A_impresión_IM" localSheetId="9">#REF!</definedName>
    <definedName name="A_impresión_IM" localSheetId="35">#REF!</definedName>
    <definedName name="A_impresión_IM">#REF!</definedName>
    <definedName name="A1987_">'[12]10'!#REF!</definedName>
    <definedName name="A1988_">'[12]10'!#REF!</definedName>
    <definedName name="A1989_">'[12]10'!#REF!</definedName>
    <definedName name="A1990_">'[12]10'!#REF!</definedName>
    <definedName name="A1991_">'[12]10'!#REF!</definedName>
    <definedName name="_xlnm.Print_Area" localSheetId="1">'3.1'!$A$2:$G$39</definedName>
    <definedName name="_xlnm.Print_Area" localSheetId="10">'3.10'!$A$2:$O$19</definedName>
    <definedName name="_xlnm.Print_Area" localSheetId="11">'3.11'!$A$2:$O$19</definedName>
    <definedName name="_xlnm.Print_Area" localSheetId="12">'3.12'!$A$2:$L$19</definedName>
    <definedName name="_xlnm.Print_Area" localSheetId="13">'3.13'!$A$2:$H$80</definedName>
    <definedName name="_xlnm.Print_Area" localSheetId="14">'3.14'!$A$2:$H$21</definedName>
    <definedName name="_xlnm.Print_Area" localSheetId="15">'3.15'!$A$2:$N$30</definedName>
    <definedName name="_xlnm.Print_Area" localSheetId="16">'3.16'!$A$2:$F$52</definedName>
    <definedName name="_xlnm.Print_Area" localSheetId="17">'3.17'!$A$2:$H$68</definedName>
    <definedName name="_xlnm.Print_Area" localSheetId="18">'3.18'!$A$2:$H$52</definedName>
    <definedName name="_xlnm.Print_Area" localSheetId="19">'3.19a'!$A$2:$J$63</definedName>
    <definedName name="_xlnm.Print_Area" localSheetId="20">'3.19b'!$A$2:$J$67</definedName>
    <definedName name="_xlnm.Print_Area" localSheetId="2">'3.2'!$A$2:$G$80</definedName>
    <definedName name="_xlnm.Print_Area" localSheetId="21">'3.20a'!$A$2:$J$19</definedName>
    <definedName name="_xlnm.Print_Area" localSheetId="22">'3.20b'!$A$2:$J$25</definedName>
    <definedName name="_xlnm.Print_Area" localSheetId="23">'3.21'!$A$2:$G$26</definedName>
    <definedName name="_xlnm.Print_Area" localSheetId="24">'3.22'!$A$2:$K$82</definedName>
    <definedName name="_xlnm.Print_Area" localSheetId="25">'3.23'!$A$2:$O$67</definedName>
    <definedName name="_xlnm.Print_Area" localSheetId="26">'3.24'!$A$2:$L$56</definedName>
    <definedName name="_xlnm.Print_Area" localSheetId="27">'3.25'!$A$2:$K$55</definedName>
    <definedName name="_xlnm.Print_Area" localSheetId="28">'3.26'!$A$2:$O$66</definedName>
    <definedName name="_xlnm.Print_Area" localSheetId="29">'3.27'!$A$2:$M$59</definedName>
    <definedName name="_xlnm.Print_Area" localSheetId="30">'3.28'!$A$2:$G$80</definedName>
    <definedName name="_xlnm.Print_Area" localSheetId="31">'3.29'!$A$2:$L$89</definedName>
    <definedName name="_xlnm.Print_Area" localSheetId="3">'3.3'!$A$2:$L$62</definedName>
    <definedName name="_xlnm.Print_Area" localSheetId="32">'3.30'!$A$2:$G$40</definedName>
    <definedName name="_xlnm.Print_Area" localSheetId="33">'3.31'!$A$2:$L$86</definedName>
    <definedName name="_xlnm.Print_Area" localSheetId="34">'3.32'!$A$2:$G$36</definedName>
    <definedName name="_xlnm.Print_Area" localSheetId="36">'3.33'!$A$2:$K$74</definedName>
    <definedName name="_xlnm.Print_Area" localSheetId="37">'3.34'!$A$2:$P$64</definedName>
    <definedName name="_xlnm.Print_Area" localSheetId="38">'3.35'!$A$2:$K$129</definedName>
    <definedName name="_xlnm.Print_Area" localSheetId="4">'3.4'!$A$2:$I$27</definedName>
    <definedName name="_xlnm.Print_Area" localSheetId="5">'3.5'!$A$2:$K$19</definedName>
    <definedName name="_xlnm.Print_Area" localSheetId="6">'3.6'!$A$2:$I$79</definedName>
    <definedName name="_xlnm.Print_Area" localSheetId="7">'3.7'!$A$2:$I$81</definedName>
    <definedName name="_xlnm.Print_Area" localSheetId="8">'3.8'!$A$2:$O$30</definedName>
    <definedName name="_xlnm.Print_Area" localSheetId="9">'3.9'!$A$2:$O$30</definedName>
    <definedName name="_xlnm.Print_Area" localSheetId="35">'Gráfica 3.1'!$A$2:$D$68</definedName>
    <definedName name="_xlnm.Print_Area" localSheetId="0">'Índice'!$A$2:$C$137</definedName>
    <definedName name="AUTOMOV">#REF!</definedName>
    <definedName name="DATABASE">'[13]32'!#REF!</definedName>
    <definedName name="bo_anio" localSheetId="10">#REF!</definedName>
    <definedName name="bo_anio" localSheetId="11">#REF!</definedName>
    <definedName name="bo_anio" localSheetId="28">#REF!</definedName>
    <definedName name="bo_anio" localSheetId="29">#REF!</definedName>
    <definedName name="bo_anio" localSheetId="30">#REF!</definedName>
    <definedName name="bo_anio" localSheetId="37">#REF!</definedName>
    <definedName name="bo_anio" localSheetId="7">#REF!</definedName>
    <definedName name="bo_anio" localSheetId="9">#REF!</definedName>
    <definedName name="bo_anio" localSheetId="35">#REF!</definedName>
    <definedName name="bo_anio">#REF!</definedName>
    <definedName name="bo_des" localSheetId="10">#REF!</definedName>
    <definedName name="bo_des" localSheetId="11">#REF!</definedName>
    <definedName name="bo_des" localSheetId="28">#REF!</definedName>
    <definedName name="bo_des" localSheetId="29">#REF!</definedName>
    <definedName name="bo_des" localSheetId="30">#REF!</definedName>
    <definedName name="bo_des" localSheetId="37">#REF!</definedName>
    <definedName name="bo_des" localSheetId="7">#REF!</definedName>
    <definedName name="bo_des" localSheetId="9">#REF!</definedName>
    <definedName name="bo_des" localSheetId="35">#REF!</definedName>
    <definedName name="bo_des">#REF!</definedName>
    <definedName name="bo_ref_anio" localSheetId="10">#REF!</definedName>
    <definedName name="bo_ref_anio" localSheetId="11">#REF!</definedName>
    <definedName name="bo_ref_anio" localSheetId="28">#REF!</definedName>
    <definedName name="bo_ref_anio" localSheetId="29">#REF!</definedName>
    <definedName name="bo_ref_anio" localSheetId="30">#REF!</definedName>
    <definedName name="bo_ref_anio" localSheetId="37">#REF!</definedName>
    <definedName name="bo_ref_anio" localSheetId="7">#REF!</definedName>
    <definedName name="bo_ref_anio" localSheetId="9">#REF!</definedName>
    <definedName name="bo_ref_anio" localSheetId="35">#REF!</definedName>
    <definedName name="bo_ref_anio">#REF!</definedName>
    <definedName name="bo_ref_ind" localSheetId="10">#REF!</definedName>
    <definedName name="bo_ref_ind" localSheetId="11">#REF!</definedName>
    <definedName name="bo_ref_ind" localSheetId="28">#REF!</definedName>
    <definedName name="bo_ref_ind" localSheetId="29">#REF!</definedName>
    <definedName name="bo_ref_ind" localSheetId="30">#REF!</definedName>
    <definedName name="bo_ref_ind" localSheetId="37">#REF!</definedName>
    <definedName name="bo_ref_ind" localSheetId="7">#REF!</definedName>
    <definedName name="bo_ref_ind" localSheetId="9">#REF!</definedName>
    <definedName name="bo_ref_ind" localSheetId="35">#REF!</definedName>
    <definedName name="bo_ref_ind">#REF!</definedName>
    <definedName name="bo_ref_nal" localSheetId="10">#REF!</definedName>
    <definedName name="bo_ref_nal" localSheetId="11">#REF!</definedName>
    <definedName name="bo_ref_nal" localSheetId="28">#REF!</definedName>
    <definedName name="bo_ref_nal" localSheetId="29">#REF!</definedName>
    <definedName name="bo_ref_nal" localSheetId="30">#REF!</definedName>
    <definedName name="bo_ref_nal" localSheetId="37">#REF!</definedName>
    <definedName name="bo_ref_nal" localSheetId="7">#REF!</definedName>
    <definedName name="bo_ref_nal" localSheetId="9">#REF!</definedName>
    <definedName name="bo_ref_nal" localSheetId="35">#REF!</definedName>
    <definedName name="bo_ref_nal">#REF!</definedName>
    <definedName name="br_anio" localSheetId="10">#REF!</definedName>
    <definedName name="br_anio" localSheetId="11">#REF!</definedName>
    <definedName name="br_anio" localSheetId="28">#REF!</definedName>
    <definedName name="br_anio" localSheetId="29">#REF!</definedName>
    <definedName name="br_anio" localSheetId="30">#REF!</definedName>
    <definedName name="br_anio" localSheetId="37">#REF!</definedName>
    <definedName name="br_anio" localSheetId="7">#REF!</definedName>
    <definedName name="br_anio" localSheetId="9">#REF!</definedName>
    <definedName name="br_anio" localSheetId="35">#REF!</definedName>
    <definedName name="br_anio">#REF!</definedName>
    <definedName name="br_des" localSheetId="10">#REF!</definedName>
    <definedName name="br_des" localSheetId="11">#REF!</definedName>
    <definedName name="br_des" localSheetId="28">#REF!</definedName>
    <definedName name="br_des" localSheetId="29">#REF!</definedName>
    <definedName name="br_des" localSheetId="30">#REF!</definedName>
    <definedName name="br_des" localSheetId="37">#REF!</definedName>
    <definedName name="br_des" localSheetId="7">#REF!</definedName>
    <definedName name="br_des" localSheetId="9">#REF!</definedName>
    <definedName name="br_des" localSheetId="35">#REF!</definedName>
    <definedName name="br_des">#REF!</definedName>
    <definedName name="br_ref_anio" localSheetId="10">#REF!</definedName>
    <definedName name="br_ref_anio" localSheetId="11">#REF!</definedName>
    <definedName name="br_ref_anio" localSheetId="28">#REF!</definedName>
    <definedName name="br_ref_anio" localSheetId="29">#REF!</definedName>
    <definedName name="br_ref_anio" localSheetId="30">#REF!</definedName>
    <definedName name="br_ref_anio" localSheetId="37">#REF!</definedName>
    <definedName name="br_ref_anio" localSheetId="7">#REF!</definedName>
    <definedName name="br_ref_anio" localSheetId="9">#REF!</definedName>
    <definedName name="br_ref_anio" localSheetId="35">#REF!</definedName>
    <definedName name="br_ref_anio">#REF!</definedName>
    <definedName name="br_ref_ind" localSheetId="10">#REF!</definedName>
    <definedName name="br_ref_ind" localSheetId="11">#REF!</definedName>
    <definedName name="br_ref_ind" localSheetId="28">#REF!</definedName>
    <definedName name="br_ref_ind" localSheetId="29">#REF!</definedName>
    <definedName name="br_ref_ind" localSheetId="30">#REF!</definedName>
    <definedName name="br_ref_ind" localSheetId="37">#REF!</definedName>
    <definedName name="br_ref_ind" localSheetId="7">#REF!</definedName>
    <definedName name="br_ref_ind" localSheetId="9">#REF!</definedName>
    <definedName name="br_ref_ind" localSheetId="35">#REF!</definedName>
    <definedName name="br_ref_ind">#REF!</definedName>
    <definedName name="br_ref_nal" localSheetId="10">#REF!</definedName>
    <definedName name="br_ref_nal" localSheetId="11">#REF!</definedName>
    <definedName name="br_ref_nal" localSheetId="28">#REF!</definedName>
    <definedName name="br_ref_nal" localSheetId="29">#REF!</definedName>
    <definedName name="br_ref_nal" localSheetId="30">#REF!</definedName>
    <definedName name="br_ref_nal" localSheetId="37">#REF!</definedName>
    <definedName name="br_ref_nal" localSheetId="7">#REF!</definedName>
    <definedName name="br_ref_nal" localSheetId="9">#REF!</definedName>
    <definedName name="br_ref_nal" localSheetId="35">#REF!</definedName>
    <definedName name="br_ref_nal">#REF!</definedName>
    <definedName name="central">"Imagen 14"</definedName>
    <definedName name="CLASE">'[12]10'!#REF!</definedName>
    <definedName name="codg">'[14]10'!#REF!</definedName>
    <definedName name="cof">'[15]10'!#REF!</definedName>
    <definedName name="Consulta17" localSheetId="10">#REF!</definedName>
    <definedName name="Consulta17" localSheetId="11">#REF!</definedName>
    <definedName name="Consulta17" localSheetId="28">#REF!</definedName>
    <definedName name="Consulta17" localSheetId="29">#REF!</definedName>
    <definedName name="Consulta17" localSheetId="30">#REF!</definedName>
    <definedName name="Consulta17" localSheetId="33">#REF!</definedName>
    <definedName name="Consulta17" localSheetId="37">#REF!</definedName>
    <definedName name="Consulta17" localSheetId="7">#REF!</definedName>
    <definedName name="Consulta17" localSheetId="9">#REF!</definedName>
    <definedName name="Consulta17" localSheetId="35">#REF!</definedName>
    <definedName name="Consulta17">#REF!</definedName>
    <definedName name="Consulta9" localSheetId="10">#REF!</definedName>
    <definedName name="Consulta9" localSheetId="11">#REF!</definedName>
    <definedName name="Consulta9" localSheetId="28">#REF!</definedName>
    <definedName name="Consulta9" localSheetId="29">#REF!</definedName>
    <definedName name="Consulta9" localSheetId="30">#REF!</definedName>
    <definedName name="Consulta9" localSheetId="37">#REF!</definedName>
    <definedName name="Consulta9" localSheetId="7">#REF!</definedName>
    <definedName name="Consulta9" localSheetId="9">#REF!</definedName>
    <definedName name="Consulta9" localSheetId="35">#REF!</definedName>
    <definedName name="Consulta9">#REF!</definedName>
    <definedName name="CRITERIA">'[16]9'!$A$10:$A$12</definedName>
    <definedName name="cuadro8.44">'[17]8.1 y 8.2'!#REF!</definedName>
    <definedName name="datos">#REF!</definedName>
    <definedName name="datos2">#REF!</definedName>
    <definedName name="ddddd">'[14]10'!#REF!</definedName>
    <definedName name="des">#REF!</definedName>
    <definedName name="desag">#REF!</definedName>
    <definedName name="DESC">'[12]10'!#REF!</definedName>
    <definedName name="EDO50">#REF!</definedName>
    <definedName name="EDO60">'[1]C2.2.18'!#REF!</definedName>
    <definedName name="EDO70">'[1]C2.2.18'!#REF!</definedName>
    <definedName name="EDO80">'[1]C2.2.18'!#REF!</definedName>
    <definedName name="EDO90">'[1]C2.2.18'!#REF!</definedName>
    <definedName name="encabezado" localSheetId="10">#REF!</definedName>
    <definedName name="encabezado" localSheetId="11">#REF!</definedName>
    <definedName name="encabezado" localSheetId="28">#REF!</definedName>
    <definedName name="encabezado" localSheetId="29">#REF!</definedName>
    <definedName name="encabezado" localSheetId="30">#REF!</definedName>
    <definedName name="encabezado" localSheetId="37">#REF!</definedName>
    <definedName name="encabezado" localSheetId="7">#REF!</definedName>
    <definedName name="encabezado" localSheetId="9">#REF!</definedName>
    <definedName name="encabezado" localSheetId="35">#REF!</definedName>
    <definedName name="encabezado">#REF!</definedName>
    <definedName name="encabezado1" localSheetId="10">#REF!</definedName>
    <definedName name="encabezado1" localSheetId="11">#REF!</definedName>
    <definedName name="encabezado1" localSheetId="28">#REF!</definedName>
    <definedName name="encabezado1" localSheetId="29">#REF!</definedName>
    <definedName name="encabezado1" localSheetId="30">#REF!</definedName>
    <definedName name="encabezado1" localSheetId="37">#REF!</definedName>
    <definedName name="encabezado1" localSheetId="7">#REF!</definedName>
    <definedName name="encabezado1" localSheetId="9">#REF!</definedName>
    <definedName name="encabezado1" localSheetId="35">#REF!</definedName>
    <definedName name="encabezado1">#REF!</definedName>
    <definedName name="encabezado2" localSheetId="10">#REF!</definedName>
    <definedName name="encabezado2" localSheetId="11">#REF!</definedName>
    <definedName name="encabezado2" localSheetId="28">#REF!</definedName>
    <definedName name="encabezado2" localSheetId="29">#REF!</definedName>
    <definedName name="encabezado2" localSheetId="30">#REF!</definedName>
    <definedName name="encabezado2" localSheetId="37">#REF!</definedName>
    <definedName name="encabezado2" localSheetId="7">#REF!</definedName>
    <definedName name="encabezado2" localSheetId="9">#REF!</definedName>
    <definedName name="encabezado2" localSheetId="35">#REF!</definedName>
    <definedName name="encabezado2">#REF!</definedName>
    <definedName name="encabezado3" localSheetId="10">#REF!</definedName>
    <definedName name="encabezado3" localSheetId="11">#REF!</definedName>
    <definedName name="encabezado3" localSheetId="28">#REF!</definedName>
    <definedName name="encabezado3" localSheetId="29">#REF!</definedName>
    <definedName name="encabezado3" localSheetId="30">#REF!</definedName>
    <definedName name="encabezado3" localSheetId="37">#REF!</definedName>
    <definedName name="encabezado3" localSheetId="7">#REF!</definedName>
    <definedName name="encabezado3" localSheetId="9">#REF!</definedName>
    <definedName name="encabezado3" localSheetId="35">#REF!</definedName>
    <definedName name="encabezado3">#REF!</definedName>
    <definedName name="ent">#REF!</definedName>
    <definedName name="ent_sig" localSheetId="10">#REF!</definedName>
    <definedName name="ent_sig" localSheetId="11">#REF!</definedName>
    <definedName name="ent_sig" localSheetId="28">#REF!</definedName>
    <definedName name="ent_sig" localSheetId="29">#REF!</definedName>
    <definedName name="ent_sig" localSheetId="30">#REF!</definedName>
    <definedName name="ent_sig" localSheetId="37">#REF!</definedName>
    <definedName name="ent_sig" localSheetId="7">#REF!</definedName>
    <definedName name="ent_sig" localSheetId="9">#REF!</definedName>
    <definedName name="ent_sig" localSheetId="35">#REF!</definedName>
    <definedName name="ent_sig">#REF!</definedName>
    <definedName name="enti">#REF!</definedName>
    <definedName name="FT21.12">#REF!</definedName>
    <definedName name="gfyf">'[18]20-15'!$1:$9</definedName>
    <definedName name="ini_gra" localSheetId="10">#REF!</definedName>
    <definedName name="ini_gra" localSheetId="11">#REF!</definedName>
    <definedName name="ini_gra" localSheetId="28">#REF!</definedName>
    <definedName name="ini_gra" localSheetId="29">#REF!</definedName>
    <definedName name="ini_gra" localSheetId="30">#REF!</definedName>
    <definedName name="ini_gra" localSheetId="37">#REF!</definedName>
    <definedName name="ini_gra" localSheetId="7">#REF!</definedName>
    <definedName name="ini_gra" localSheetId="9">#REF!</definedName>
    <definedName name="ini_gra" localSheetId="35">#REF!</definedName>
    <definedName name="ini_gra">#REF!</definedName>
    <definedName name="inicio" localSheetId="10">#REF!</definedName>
    <definedName name="inicio" localSheetId="11">#REF!</definedName>
    <definedName name="inicio" localSheetId="28">#REF!</definedName>
    <definedName name="inicio" localSheetId="29">#REF!</definedName>
    <definedName name="inicio" localSheetId="30">#REF!</definedName>
    <definedName name="inicio" localSheetId="37">#REF!</definedName>
    <definedName name="inicio" localSheetId="7">#REF!</definedName>
    <definedName name="inicio" localSheetId="9">#REF!</definedName>
    <definedName name="inicio" localSheetId="35">#REF!</definedName>
    <definedName name="inicio">#REF!</definedName>
    <definedName name="inicio1" localSheetId="10">#REF!</definedName>
    <definedName name="inicio1" localSheetId="11">#REF!</definedName>
    <definedName name="inicio1" localSheetId="28">#REF!</definedName>
    <definedName name="inicio1" localSheetId="29">#REF!</definedName>
    <definedName name="inicio1" localSheetId="30">#REF!</definedName>
    <definedName name="inicio1" localSheetId="37">#REF!</definedName>
    <definedName name="inicio1" localSheetId="7">#REF!</definedName>
    <definedName name="inicio1" localSheetId="9">#REF!</definedName>
    <definedName name="inicio1" localSheetId="35">#REF!</definedName>
    <definedName name="inicio1">#REF!</definedName>
    <definedName name="inicio2" localSheetId="10">#REF!</definedName>
    <definedName name="inicio2" localSheetId="11">#REF!</definedName>
    <definedName name="inicio2" localSheetId="28">#REF!</definedName>
    <definedName name="inicio2" localSheetId="29">#REF!</definedName>
    <definedName name="inicio2" localSheetId="30">#REF!</definedName>
    <definedName name="inicio2" localSheetId="37">#REF!</definedName>
    <definedName name="inicio2" localSheetId="7">#REF!</definedName>
    <definedName name="inicio2" localSheetId="9">#REF!</definedName>
    <definedName name="inicio2" localSheetId="35">#REF!</definedName>
    <definedName name="inicio2">#REF!</definedName>
    <definedName name="inicio3" localSheetId="10">#REF!</definedName>
    <definedName name="inicio3" localSheetId="11">#REF!</definedName>
    <definedName name="inicio3" localSheetId="28">#REF!</definedName>
    <definedName name="inicio3" localSheetId="29">#REF!</definedName>
    <definedName name="inicio3" localSheetId="30">#REF!</definedName>
    <definedName name="inicio3" localSheetId="37">#REF!</definedName>
    <definedName name="inicio3" localSheetId="7">#REF!</definedName>
    <definedName name="inicio3" localSheetId="9">#REF!</definedName>
    <definedName name="inicio3" localSheetId="35">#REF!</definedName>
    <definedName name="inicio3">#REF!</definedName>
    <definedName name="inicio4">'[19]21.7b'!#REF!</definedName>
    <definedName name="inicio5">'[19]21.7b'!#REF!</definedName>
    <definedName name="INICIO6">#REF!</definedName>
    <definedName name="INICIO9">'[19]21.7b'!#REF!</definedName>
    <definedName name="l">'[1]C2.2.18'!#REF!</definedName>
    <definedName name="lo_anio" localSheetId="10">#REF!</definedName>
    <definedName name="lo_anio" localSheetId="11">#REF!</definedName>
    <definedName name="lo_anio" localSheetId="28">#REF!</definedName>
    <definedName name="lo_anio" localSheetId="29">#REF!</definedName>
    <definedName name="lo_anio" localSheetId="30">#REF!</definedName>
    <definedName name="lo_anio" localSheetId="37">#REF!</definedName>
    <definedName name="lo_anio" localSheetId="7">#REF!</definedName>
    <definedName name="lo_anio" localSheetId="9">#REF!</definedName>
    <definedName name="lo_anio" localSheetId="35">#REF!</definedName>
    <definedName name="lo_anio">#REF!</definedName>
    <definedName name="lo_des" localSheetId="10">#REF!</definedName>
    <definedName name="lo_des" localSheetId="11">#REF!</definedName>
    <definedName name="lo_des" localSheetId="28">#REF!</definedName>
    <definedName name="lo_des" localSheetId="29">#REF!</definedName>
    <definedName name="lo_des" localSheetId="30">#REF!</definedName>
    <definedName name="lo_des" localSheetId="37">#REF!</definedName>
    <definedName name="lo_des" localSheetId="7">#REF!</definedName>
    <definedName name="lo_des" localSheetId="9">#REF!</definedName>
    <definedName name="lo_des" localSheetId="35">#REF!</definedName>
    <definedName name="lo_des">#REF!</definedName>
    <definedName name="lo_ref_anio" localSheetId="10">#REF!</definedName>
    <definedName name="lo_ref_anio" localSheetId="11">#REF!</definedName>
    <definedName name="lo_ref_anio" localSheetId="28">#REF!</definedName>
    <definedName name="lo_ref_anio" localSheetId="29">#REF!</definedName>
    <definedName name="lo_ref_anio" localSheetId="30">#REF!</definedName>
    <definedName name="lo_ref_anio" localSheetId="37">#REF!</definedName>
    <definedName name="lo_ref_anio" localSheetId="7">#REF!</definedName>
    <definedName name="lo_ref_anio" localSheetId="9">#REF!</definedName>
    <definedName name="lo_ref_anio" localSheetId="35">#REF!</definedName>
    <definedName name="lo_ref_anio">#REF!</definedName>
    <definedName name="lo_ref_ind" localSheetId="10">#REF!</definedName>
    <definedName name="lo_ref_ind" localSheetId="11">#REF!</definedName>
    <definedName name="lo_ref_ind" localSheetId="28">#REF!</definedName>
    <definedName name="lo_ref_ind" localSheetId="29">#REF!</definedName>
    <definedName name="lo_ref_ind" localSheetId="30">#REF!</definedName>
    <definedName name="lo_ref_ind" localSheetId="37">#REF!</definedName>
    <definedName name="lo_ref_ind" localSheetId="7">#REF!</definedName>
    <definedName name="lo_ref_ind" localSheetId="9">#REF!</definedName>
    <definedName name="lo_ref_ind" localSheetId="35">#REF!</definedName>
    <definedName name="lo_ref_ind">#REF!</definedName>
    <definedName name="lr_anio" localSheetId="10">#REF!</definedName>
    <definedName name="lr_anio" localSheetId="11">#REF!</definedName>
    <definedName name="lr_anio" localSheetId="28">#REF!</definedName>
    <definedName name="lr_anio" localSheetId="29">#REF!</definedName>
    <definedName name="lr_anio" localSheetId="30">#REF!</definedName>
    <definedName name="lr_anio" localSheetId="37">#REF!</definedName>
    <definedName name="lr_anio" localSheetId="7">#REF!</definedName>
    <definedName name="lr_anio" localSheetId="9">#REF!</definedName>
    <definedName name="lr_anio" localSheetId="35">#REF!</definedName>
    <definedName name="lr_anio">#REF!</definedName>
    <definedName name="lr_des" localSheetId="10">#REF!</definedName>
    <definedName name="lr_des" localSheetId="11">#REF!</definedName>
    <definedName name="lr_des" localSheetId="28">#REF!</definedName>
    <definedName name="lr_des" localSheetId="29">#REF!</definedName>
    <definedName name="lr_des" localSheetId="30">#REF!</definedName>
    <definedName name="lr_des" localSheetId="37">#REF!</definedName>
    <definedName name="lr_des" localSheetId="7">#REF!</definedName>
    <definedName name="lr_des" localSheetId="9">#REF!</definedName>
    <definedName name="lr_des" localSheetId="35">#REF!</definedName>
    <definedName name="lr_des">#REF!</definedName>
    <definedName name="lr_ref_anio" localSheetId="10">#REF!</definedName>
    <definedName name="lr_ref_anio" localSheetId="11">#REF!</definedName>
    <definedName name="lr_ref_anio" localSheetId="28">#REF!</definedName>
    <definedName name="lr_ref_anio" localSheetId="29">#REF!</definedName>
    <definedName name="lr_ref_anio" localSheetId="30">#REF!</definedName>
    <definedName name="lr_ref_anio" localSheetId="37">#REF!</definedName>
    <definedName name="lr_ref_anio" localSheetId="7">#REF!</definedName>
    <definedName name="lr_ref_anio" localSheetId="9">#REF!</definedName>
    <definedName name="lr_ref_anio" localSheetId="35">#REF!</definedName>
    <definedName name="lr_ref_anio">#REF!</definedName>
    <definedName name="lr_ref_ind" localSheetId="10">#REF!</definedName>
    <definedName name="lr_ref_ind" localSheetId="11">#REF!</definedName>
    <definedName name="lr_ref_ind" localSheetId="28">#REF!</definedName>
    <definedName name="lr_ref_ind" localSheetId="29">#REF!</definedName>
    <definedName name="lr_ref_ind" localSheetId="30">#REF!</definedName>
    <definedName name="lr_ref_ind" localSheetId="37">#REF!</definedName>
    <definedName name="lr_ref_ind" localSheetId="7">#REF!</definedName>
    <definedName name="lr_ref_ind" localSheetId="9">#REF!</definedName>
    <definedName name="lr_ref_ind" localSheetId="35">#REF!</definedName>
    <definedName name="lr_ref_ind">#REF!</definedName>
    <definedName name="materia">"Gráfico 2"</definedName>
    <definedName name="MUN50">#REF!</definedName>
    <definedName name="MUN60">'[1]C2.2.18'!#REF!</definedName>
    <definedName name="MUN70">'[1]C2.2.18'!#REF!</definedName>
    <definedName name="MUN80">'[1]C2.2.18'!#REF!</definedName>
    <definedName name="MUN90">'[1]C2.2.18'!#REF!</definedName>
    <definedName name="nacional">#REF!</definedName>
    <definedName name="nuevo">#REF!</definedName>
    <definedName name="ñ">#REF!</definedName>
    <definedName name="pie" localSheetId="10">#REF!</definedName>
    <definedName name="pie" localSheetId="11">#REF!</definedName>
    <definedName name="pie" localSheetId="28">#REF!</definedName>
    <definedName name="pie" localSheetId="29">#REF!</definedName>
    <definedName name="pie" localSheetId="30">#REF!</definedName>
    <definedName name="pie" localSheetId="37">#REF!</definedName>
    <definedName name="pie" localSheetId="7">#REF!</definedName>
    <definedName name="pie" localSheetId="9">#REF!</definedName>
    <definedName name="pie" localSheetId="35">#REF!</definedName>
    <definedName name="pie">#REF!</definedName>
    <definedName name="pie1">#REF!</definedName>
    <definedName name="pie2">#REF!</definedName>
    <definedName name="pie3">#REF!</definedName>
    <definedName name="Print_Area_MI">'[20]1'!#REF!</definedName>
    <definedName name="Print_Titles_MI">#REF!</definedName>
    <definedName name="recorre">#REF!</definedName>
    <definedName name="SUMAS">#REF!</definedName>
    <definedName name="_xlnm.Print_Titles" localSheetId="1">'3.1'!$2:$8</definedName>
    <definedName name="_xlnm.Print_Titles" localSheetId="10">'3.10'!$2:$8</definedName>
    <definedName name="_xlnm.Print_Titles" localSheetId="11">'3.11'!$2:$8</definedName>
    <definedName name="_xlnm.Print_Titles" localSheetId="12">'3.12'!$2:$10</definedName>
    <definedName name="_xlnm.Print_Titles" localSheetId="13">'3.13'!$2:$8</definedName>
    <definedName name="_xlnm.Print_Titles" localSheetId="14">'3.14'!$2:$8</definedName>
    <definedName name="_xlnm.Print_Titles" localSheetId="15">'3.15'!$2:$8</definedName>
    <definedName name="_xlnm.Print_Titles" localSheetId="16">'3.16'!$2:$8</definedName>
    <definedName name="_xlnm.Print_Titles" localSheetId="17">'3.17'!$2:$8</definedName>
    <definedName name="_xlnm.Print_Titles" localSheetId="18">'3.18'!$2:$8</definedName>
    <definedName name="_xlnm.Print_Titles" localSheetId="19">'3.19a'!$2:$8</definedName>
    <definedName name="_xlnm.Print_Titles" localSheetId="20">'3.19b'!$2:$8</definedName>
    <definedName name="_xlnm.Print_Titles" localSheetId="2">'3.2'!$2:$7</definedName>
    <definedName name="_xlnm.Print_Titles" localSheetId="21">'3.20a'!$2:$8</definedName>
    <definedName name="_xlnm.Print_Titles" localSheetId="22">'3.20b'!$2:$8</definedName>
    <definedName name="_xlnm.Print_Titles" localSheetId="23">'3.21'!$2:$8</definedName>
    <definedName name="_xlnm.Print_Titles" localSheetId="24">'3.22'!$2:$10</definedName>
    <definedName name="_xlnm.Print_Titles" localSheetId="25">'3.23'!$2:$11</definedName>
    <definedName name="_xlnm.Print_Titles" localSheetId="26">'3.24'!$2:$11</definedName>
    <definedName name="_xlnm.Print_Titles" localSheetId="27">'3.25'!$2:$7</definedName>
    <definedName name="_xlnm.Print_Titles" localSheetId="28">'3.26'!$2:$11</definedName>
    <definedName name="_xlnm.Print_Titles" localSheetId="29">'3.27'!$2:$11</definedName>
    <definedName name="_xlnm.Print_Titles" localSheetId="30">'3.28'!$2:$7</definedName>
    <definedName name="_xlnm.Print_Titles" localSheetId="31">'3.29'!$2:$14</definedName>
    <definedName name="_xlnm.Print_Titles" localSheetId="3">'3.3'!$2:$11</definedName>
    <definedName name="_xlnm.Print_Titles" localSheetId="32">'3.30'!$2:$7</definedName>
    <definedName name="_xlnm.Print_Titles" localSheetId="33">'3.31'!$2:$7</definedName>
    <definedName name="_xlnm.Print_Titles" localSheetId="34">'3.32'!$2:$7</definedName>
    <definedName name="_xlnm.Print_Titles" localSheetId="36">'3.33'!$2:$11</definedName>
    <definedName name="_xlnm.Print_Titles" localSheetId="37">'3.34'!$2:$8</definedName>
    <definedName name="_xlnm.Print_Titles" localSheetId="38">'3.35'!$2:$12</definedName>
    <definedName name="_xlnm.Print_Titles" localSheetId="4">'3.4'!$2:$8</definedName>
    <definedName name="_xlnm.Print_Titles" localSheetId="5">'3.5'!$2:$7</definedName>
    <definedName name="_xlnm.Print_Titles" localSheetId="6">'3.6'!$2:$8</definedName>
    <definedName name="_xlnm.Print_Titles" localSheetId="7">'3.7'!$2:$8</definedName>
    <definedName name="_xlnm.Print_Titles" localSheetId="8">'3.8'!$2:$8</definedName>
    <definedName name="_xlnm.Print_Titles" localSheetId="9">'3.9'!$2:$8</definedName>
    <definedName name="X">'[21]N20.16'!#REF!</definedName>
  </definedNames>
  <calcPr fullCalcOnLoad="1"/>
</workbook>
</file>

<file path=xl/sharedStrings.xml><?xml version="1.0" encoding="utf-8"?>
<sst xmlns="http://schemas.openxmlformats.org/spreadsheetml/2006/main" count="3289" uniqueCount="749">
  <si>
    <t>Cuadro 3.24</t>
  </si>
  <si>
    <t>Otra</t>
  </si>
  <si>
    <t>Carrera técnica</t>
  </si>
  <si>
    <t>Cuadro 3.26</t>
  </si>
  <si>
    <t>Cuadro 3.27</t>
  </si>
  <si>
    <t>Cuadro 3.28</t>
  </si>
  <si>
    <t>15 a 19
años</t>
  </si>
  <si>
    <t>20 a 24
años</t>
  </si>
  <si>
    <t>25 a 29
años</t>
  </si>
  <si>
    <t>30 a 34
años</t>
  </si>
  <si>
    <t>35 a 39
años</t>
  </si>
  <si>
    <t>40 a 44
años</t>
  </si>
  <si>
    <t>45 a 49
años</t>
  </si>
  <si>
    <t>Menores de 15 años</t>
  </si>
  <si>
    <t>Cuadro 3.21</t>
  </si>
  <si>
    <t>Primaria</t>
  </si>
  <si>
    <t>Sin escolaridad</t>
  </si>
  <si>
    <t>Secundaria 
o equivalente</t>
  </si>
  <si>
    <t>Preparatoria 
o equivalente</t>
  </si>
  <si>
    <t>Profesional</t>
  </si>
  <si>
    <t>Cuadro 3.22</t>
  </si>
  <si>
    <t>Menos 
de 1 año</t>
  </si>
  <si>
    <t>1 año</t>
  </si>
  <si>
    <t>2 a 5
años</t>
  </si>
  <si>
    <t>6 a 9 
años</t>
  </si>
  <si>
    <t>10 y más
años</t>
  </si>
  <si>
    <t>100 000 a 249 999
habitantes</t>
  </si>
  <si>
    <t>250 000 a 499 999
habitantes</t>
  </si>
  <si>
    <t>500 000 a 999 999
habitantes</t>
  </si>
  <si>
    <t>1 000 000 a 1 499 999
habitantes</t>
  </si>
  <si>
    <t>1 500 000 y más
habitantes</t>
  </si>
  <si>
    <t>Cuadro 3.11</t>
  </si>
  <si>
    <t>Soltera</t>
  </si>
  <si>
    <t>Casada</t>
  </si>
  <si>
    <t>Viuda</t>
  </si>
  <si>
    <t>50 y más años</t>
  </si>
  <si>
    <t>Año de registro</t>
  </si>
  <si>
    <t>Año de ocurrencia</t>
  </si>
  <si>
    <t>Menores de 1 año</t>
  </si>
  <si>
    <t>1 a 4 años</t>
  </si>
  <si>
    <t>5 a 14 años</t>
  </si>
  <si>
    <t>15 a 24 años</t>
  </si>
  <si>
    <t>25 a 34 años</t>
  </si>
  <si>
    <t>35 a 44 años</t>
  </si>
  <si>
    <t>45 a 64 años</t>
  </si>
  <si>
    <t>Cuadro 3.15</t>
  </si>
  <si>
    <t>Menores
de 1 año</t>
  </si>
  <si>
    <t>1 a 4
años</t>
  </si>
  <si>
    <t>5 a 14
años</t>
  </si>
  <si>
    <t>15 a 24
años</t>
  </si>
  <si>
    <t>25 a 34
años</t>
  </si>
  <si>
    <t>35 a 44
años</t>
  </si>
  <si>
    <t>45 a 64
años</t>
  </si>
  <si>
    <t>65 y más
años</t>
  </si>
  <si>
    <t>Causa</t>
  </si>
  <si>
    <t>Cuadro 3.17</t>
  </si>
  <si>
    <t>Defunciones de menores de un año de edad por municipio</t>
  </si>
  <si>
    <t>Cuadro 3.18</t>
  </si>
  <si>
    <t>Cuadro 3.19</t>
  </si>
  <si>
    <t>12 a 14 años</t>
  </si>
  <si>
    <t>65 y más años</t>
  </si>
  <si>
    <t>No especi-
ficado</t>
  </si>
  <si>
    <t>Cuadro 3.6</t>
  </si>
  <si>
    <t>Cuadro 3.7</t>
  </si>
  <si>
    <t>Cuadro 3.8</t>
  </si>
  <si>
    <t>Nacimientos</t>
  </si>
  <si>
    <t>Defunciones
generales</t>
  </si>
  <si>
    <t>Matrimonios</t>
  </si>
  <si>
    <t>Divorcios</t>
  </si>
  <si>
    <t>Cuadro 3.9</t>
  </si>
  <si>
    <t>Cuadro 3.10</t>
  </si>
  <si>
    <t>Tamaño de la 
localidad</t>
  </si>
  <si>
    <t>15 a 19
 años</t>
  </si>
  <si>
    <t>20 a 24 
años</t>
  </si>
  <si>
    <t>25 a 29 
años</t>
  </si>
  <si>
    <t>30 a 34 
años</t>
  </si>
  <si>
    <t>35 a 39 
años</t>
  </si>
  <si>
    <t>40 a 44 
años</t>
  </si>
  <si>
    <t>45 a 49 
años</t>
  </si>
  <si>
    <t>15 000 a 19 999
habitantes</t>
  </si>
  <si>
    <t>20 000 a 29 999
habitantes</t>
  </si>
  <si>
    <t>30 000 a 39 999
habitantes</t>
  </si>
  <si>
    <t>40 000 a 49 999
habitantes</t>
  </si>
  <si>
    <t>50 000 a 74 999
habitantes</t>
  </si>
  <si>
    <t>75 000 a 99 999
habitantes</t>
  </si>
  <si>
    <t>&amp;</t>
  </si>
  <si>
    <t>a/</t>
  </si>
  <si>
    <t>b/</t>
  </si>
  <si>
    <t>c/</t>
  </si>
  <si>
    <t>Con base en las denominaciones que presenta esta lista, fueron seleccionadas y ordenadas de manera decreciente las principales causas de muerte, según su frecuencia respecto al total.</t>
  </si>
  <si>
    <t>d/</t>
  </si>
  <si>
    <t>Cuadro 3.1</t>
  </si>
  <si>
    <t>Indicador</t>
  </si>
  <si>
    <t>Total</t>
  </si>
  <si>
    <t>Natural</t>
  </si>
  <si>
    <t>Social</t>
  </si>
  <si>
    <t>Hombres</t>
  </si>
  <si>
    <t>Mujeres</t>
  </si>
  <si>
    <t>Fuente:</t>
  </si>
  <si>
    <t>Cuadro 3.2</t>
  </si>
  <si>
    <t>Grupo de edad</t>
  </si>
  <si>
    <t>0 a 4 años</t>
  </si>
  <si>
    <t>5 a 9 años</t>
  </si>
  <si>
    <t>10 a 14 años</t>
  </si>
  <si>
    <t>15 a 19 años</t>
  </si>
  <si>
    <t>20 a 24 años</t>
  </si>
  <si>
    <t>25 a 29 años</t>
  </si>
  <si>
    <t>30 a 34 años</t>
  </si>
  <si>
    <t>35 a 39 años</t>
  </si>
  <si>
    <t>40 a 44 años</t>
  </si>
  <si>
    <t>45 a 49 años</t>
  </si>
  <si>
    <t>50 a 54 años</t>
  </si>
  <si>
    <t>55 a 59 años</t>
  </si>
  <si>
    <t>60 a 64 años</t>
  </si>
  <si>
    <t>65 a 69 años</t>
  </si>
  <si>
    <t>70 a 74 años</t>
  </si>
  <si>
    <t>No especificado</t>
  </si>
  <si>
    <t>Nota:</t>
  </si>
  <si>
    <t>Cuadro 3.3</t>
  </si>
  <si>
    <t>Municipio</t>
  </si>
  <si>
    <t>Estado</t>
  </si>
  <si>
    <t>Cuadro 3.4</t>
  </si>
  <si>
    <t>Año</t>
  </si>
  <si>
    <t xml:space="preserve">
c/</t>
  </si>
  <si>
    <t xml:space="preserve">
a/</t>
  </si>
  <si>
    <t>50 y más
años</t>
  </si>
  <si>
    <t>1 a 999 habitantes</t>
  </si>
  <si>
    <t>Separada</t>
  </si>
  <si>
    <t>Divorciada</t>
  </si>
  <si>
    <t>10 000 a 14 999 
habitantes</t>
  </si>
  <si>
    <t>Menores 
de 15 años</t>
  </si>
  <si>
    <t>Secundaria
o equivalente</t>
  </si>
  <si>
    <t>1 000 a 1 999 
habitantes</t>
  </si>
  <si>
    <t>2 000 a 2 499 
habitantes</t>
  </si>
  <si>
    <t>2 500 a 4 999 
habitantes</t>
  </si>
  <si>
    <t>5 000 a 9 999 
habitantes</t>
  </si>
  <si>
    <t>Matrimonios y divorcios registrados en la entidad por municipio de registro</t>
  </si>
  <si>
    <t>1 000 a 1 999
habitantes</t>
  </si>
  <si>
    <t>2 000 a 2 499
habitantes</t>
  </si>
  <si>
    <t>2 500 a 4 999
habitantes</t>
  </si>
  <si>
    <t>5 000 a 9 999
habitantes</t>
  </si>
  <si>
    <t>10 000 a 14 999
habitantes</t>
  </si>
  <si>
    <t>Grupo quinquenal
de edad</t>
  </si>
  <si>
    <t>Cuadro 3.5</t>
  </si>
  <si>
    <t>Nacimientos, defunciones generales, matrimonios y divorcios</t>
  </si>
  <si>
    <t>según sexo</t>
  </si>
  <si>
    <t>Extranjeros no residentes 
en México</t>
  </si>
  <si>
    <t>Visitantes de negocios</t>
  </si>
  <si>
    <t>Diplomáticos</t>
  </si>
  <si>
    <t>Residentes en el país</t>
  </si>
  <si>
    <t>Los códigos que aparecen en cada concepto corresponden a la clave de la lista mexicana.</t>
  </si>
  <si>
    <t>Índice de agua
entubada</t>
  </si>
  <si>
    <t>Índice de
electricidad</t>
  </si>
  <si>
    <t>Índice de 
drenaje</t>
  </si>
  <si>
    <t xml:space="preserve">
b/</t>
  </si>
  <si>
    <t>e/</t>
  </si>
  <si>
    <t>Se refiere al que se tramita ante un juez de lo familiar, y puede ser voluntario o necesario. El primero procede cuando sea cual fuere la edad de los cónyuges y habiendo procreado hijos, están de acuerdo en disolver el vínculo conyugal por mutuo consentimiento, celebrando un convenio que someten a la aprobación del juez; el segundo, es solicitado por el cónyuge inocente cuando el otro ha cometido alguno de los hechos que se enuncian como causas de divorcio.</t>
  </si>
  <si>
    <t>Mexicanos</t>
  </si>
  <si>
    <t>Se refiere a la proporción de la población en las viviendas particulares que disponen de algún tipo de drenaje, conectado a la red pública, fosa séptica, con desagüe a grieta o barranca y con desagüe al río, lago o mar.</t>
  </si>
  <si>
    <t>Se refiere a la proporción de la población en viviendas particulares que disponen de electricidad.</t>
  </si>
  <si>
    <t>Mide las mismas dimensiones que el índice de desarrollo humano con producto interno bruto, sustituyendo la parte de calidad de vida dada por el ingreso con la tasa de habitantes con drenaje, la tasa de habitantes con agua y la tasa de habitantes con electricidad.</t>
  </si>
  <si>
    <t>Se refiere a la proporción de la población en las viviendas particulares que disponen de agua entubada, sin considerar la frecuencia con que se suministra.</t>
  </si>
  <si>
    <t>En unión 
libre</t>
  </si>
  <si>
    <t>Cuadro 3.20</t>
  </si>
  <si>
    <t>1a. parte</t>
  </si>
  <si>
    <t>2a. parte y última</t>
  </si>
  <si>
    <t>del fallecido según su grupo de edad</t>
  </si>
  <si>
    <t>Población femenina 
de 12 y más años</t>
  </si>
  <si>
    <t>Cuadro 3.12</t>
  </si>
  <si>
    <t>Cuadro 3.13</t>
  </si>
  <si>
    <t>Cuadro 3.14</t>
  </si>
  <si>
    <t>Cuadro 3.25</t>
  </si>
  <si>
    <t>según situación conyugal</t>
  </si>
  <si>
    <t xml:space="preserve">Defunciones generales por municipio de residencia habitual del fallecido </t>
  </si>
  <si>
    <t>Defunciones generales por tamaño de la localidad de residencia habitual</t>
  </si>
  <si>
    <t>de residencia habitual del fallecido según sexo</t>
  </si>
  <si>
    <t>Tripulación aérea</t>
  </si>
  <si>
    <t>(E-E)</t>
  </si>
  <si>
    <t>Notas metodológicas</t>
  </si>
  <si>
    <t>Relaciones analíticas</t>
  </si>
  <si>
    <t>Con ingreso inferior a la línea de bienestar mínimo</t>
  </si>
  <si>
    <t>Con ingreso inferior a la línea de bienestar</t>
  </si>
  <si>
    <t>Bienestar económico</t>
  </si>
  <si>
    <t>Con carencia por acceso a la alimentación</t>
  </si>
  <si>
    <t>Con carencia por acceso a los servicios básicos en la vivienda</t>
  </si>
  <si>
    <t>Con carencia por calidad y espacios de la vivienda</t>
  </si>
  <si>
    <t>Con carencia por acceso a la seguridad social</t>
  </si>
  <si>
    <t>Con carencia por acceso a los servicios de salud</t>
  </si>
  <si>
    <t>Rezago educativo</t>
  </si>
  <si>
    <t>Indicadores de carencia social</t>
  </si>
  <si>
    <t>Con tres o más carencias sociales</t>
  </si>
  <si>
    <t>Con al menos una carencia social</t>
  </si>
  <si>
    <t>Privación social</t>
  </si>
  <si>
    <t>No pobres y no vulnerables</t>
  </si>
  <si>
    <t>Vulnerables por ingresos</t>
  </si>
  <si>
    <t>Vulnerables por carencias sociales</t>
  </si>
  <si>
    <t>En situación de pobreza extrema</t>
  </si>
  <si>
    <t>En situación de pobreza moderada</t>
  </si>
  <si>
    <t>En situación de pobreza</t>
  </si>
  <si>
    <t>Pobreza</t>
  </si>
  <si>
    <t>Personas</t>
  </si>
  <si>
    <t>Glosario</t>
  </si>
  <si>
    <t>Sexo
      Grupo de edad</t>
  </si>
  <si>
    <t xml:space="preserve">Defunciones accidentales y violentas por sexo y grupo quinquenal </t>
  </si>
  <si>
    <t>Área comercial
o de servicios</t>
  </si>
  <si>
    <t>Área industrial
(taller, fábrica
u obra)</t>
  </si>
  <si>
    <t>Escuela
u oficina
pública</t>
  </si>
  <si>
    <t>Granja
(rancho
o parcela)</t>
  </si>
  <si>
    <t>Vivienda 
particular</t>
  </si>
  <si>
    <t>Cuadro 3.30</t>
  </si>
  <si>
    <t>Sin 
escolaridad</t>
  </si>
  <si>
    <t>Tipo de trámite</t>
  </si>
  <si>
    <t xml:space="preserve">Universidad Autónoma Chapingo. Departamento de Estadística, Matemática y Cómputo. </t>
  </si>
  <si>
    <t>Índice de desarrollo 
humano con servicios</t>
  </si>
  <si>
    <t>Grupo quinquenal de edad del segundo contrayente</t>
  </si>
  <si>
    <t>Tipo de contrayente
      Grupo quinquenal
      de edad del primer
      contrayente</t>
  </si>
  <si>
    <t>contrayente según escolaridad del segundo contrayente</t>
  </si>
  <si>
    <t>La clasificación por escolaridad del primer contrayente corresponde a hombres y la del segundo contrayente a mujeres.</t>
  </si>
  <si>
    <t>La clasificación por grupo quinquenal de edad del primer contrayente corresponde a hombres y la del segundo contrayente a mujeres.</t>
  </si>
  <si>
    <t>Excluye a las mujeres que no especificaron si han tenido hijos y a las que sí han tenido pero no especificaron el total de ellos.</t>
  </si>
  <si>
    <t>Escolaridad del segundo contrayente</t>
  </si>
  <si>
    <t>Estado y municipios</t>
  </si>
  <si>
    <t>Entradas al país de extranjeros y nacionales por condición de estancia</t>
  </si>
  <si>
    <t>Condición de estancia</t>
  </si>
  <si>
    <t>Extranjeros</t>
  </si>
  <si>
    <t>Visitantes turistas</t>
  </si>
  <si>
    <t>Visitantes por razones humanitarias</t>
  </si>
  <si>
    <t>Visitantes con permiso de actividad remunerada</t>
  </si>
  <si>
    <t xml:space="preserve">Extranjeros residentes en México </t>
  </si>
  <si>
    <t xml:space="preserve">Tripulación aérea </t>
  </si>
  <si>
    <t>Tipo de contrayente
      Escolaridad del 
      primer contrayente</t>
  </si>
  <si>
    <t>Es aquel que se tramita ante un oficial del Registro Civil y solo puede llevarse a cabo cuando los esposos son mayores de edad, no tienen hijos y de común acuerdo han liquidado su sociedad conyugal, si bajo ese régimen se casaron.</t>
  </si>
  <si>
    <t>Porcentaje de
personas</t>
  </si>
  <si>
    <t>Cuadro 3.23</t>
  </si>
  <si>
    <t>Cuadro 3.29</t>
  </si>
  <si>
    <t>Área
deportiva</t>
  </si>
  <si>
    <t>Vivienda
colectiva</t>
  </si>
  <si>
    <t>Se refiere a lo que en ediciones anteriores se denominaba Institución residencial.</t>
  </si>
  <si>
    <t>de edad del fallecido según sitio donde ocurrió la lesión</t>
  </si>
  <si>
    <t>según sitio donde ocurrió la lesión</t>
  </si>
  <si>
    <t>(Vía pública)</t>
  </si>
  <si>
    <t>2014</t>
  </si>
  <si>
    <t>2013</t>
  </si>
  <si>
    <t>Gráfica 3.1</t>
  </si>
  <si>
    <t xml:space="preserve">Principales indicadores demográficos </t>
  </si>
  <si>
    <t>2015</t>
  </si>
  <si>
    <r>
      <t xml:space="preserve">Total </t>
    </r>
    <r>
      <rPr>
        <sz val="8"/>
        <rFont val="Arial"/>
        <family val="2"/>
      </rPr>
      <t>a/</t>
    </r>
  </si>
  <si>
    <r>
      <t xml:space="preserve">Las clasificaciones que aparecen en este tabulado, así como su respectiva clave, corresponden al manejo establecido en la </t>
    </r>
    <r>
      <rPr>
        <i/>
        <sz val="8"/>
        <rFont val="Arial"/>
        <family val="2"/>
      </rPr>
      <t>Lista Mexicana de Enfermedades,</t>
    </r>
    <r>
      <rPr>
        <sz val="8"/>
        <rFont val="Arial"/>
        <family val="2"/>
      </rPr>
      <t xml:space="preserve"> misma que es utilizada como documento normativo en la materia que contiene diferentes niveles de agrupación y que se basa en la lista detallada de la </t>
    </r>
    <r>
      <rPr>
        <i/>
        <sz val="8"/>
        <rFont val="Arial"/>
        <family val="2"/>
      </rPr>
      <t>Clasificación Internacional de Enfermedades</t>
    </r>
    <r>
      <rPr>
        <sz val="8"/>
        <rFont val="Arial"/>
        <family val="2"/>
      </rPr>
      <t xml:space="preserve"> en su 10a. revisión, para lograr la comparabilidad estadística del fenómeno.</t>
    </r>
  </si>
  <si>
    <t>Otros visitantes sin permiso de actividad remunerada b/</t>
  </si>
  <si>
    <t>La información se refiere a los eventos de entrada al país de los extranjeros y mexicanos, por los puntos de control y registro migratorio.</t>
  </si>
  <si>
    <r>
      <t>Total</t>
    </r>
    <r>
      <rPr>
        <sz val="8"/>
        <rFont val="Arial"/>
        <family val="2"/>
      </rPr>
      <t xml:space="preserve"> </t>
    </r>
  </si>
  <si>
    <t xml:space="preserve">Total </t>
  </si>
  <si>
    <t>Calle o 
carretera
(vía pública)</t>
  </si>
  <si>
    <t xml:space="preserve">Defunciones de menores
de un año de edad </t>
  </si>
  <si>
    <t>Cuadro 3.16</t>
  </si>
  <si>
    <t>Contrayentes del mismo 
sexo-hombres</t>
  </si>
  <si>
    <t>Contrayentes del mismo 
sexo-mujeres</t>
  </si>
  <si>
    <t>Entradas al país de extranjeros y nacionales</t>
  </si>
  <si>
    <r>
      <t xml:space="preserve">Total </t>
    </r>
    <r>
      <rPr>
        <sz val="8"/>
        <rFont val="Arial"/>
        <family val="2"/>
      </rPr>
      <t>b/</t>
    </r>
  </si>
  <si>
    <t>Contrayentes 
hombre-mujer a/</t>
  </si>
  <si>
    <t>Matrimonios registrados por tipo de contrayente y escolaridad del primer</t>
  </si>
  <si>
    <t>Divorcios registrados por tipo de trámite según duración legal del matrimonio</t>
  </si>
  <si>
    <t>Administrativo a/</t>
  </si>
  <si>
    <t>Judicial b/</t>
  </si>
  <si>
    <t>Principales indicadores de desarrollo humano en el Estado y municipios</t>
  </si>
  <si>
    <t>Indicadores seleccionados de pobreza para el Estado</t>
  </si>
  <si>
    <t>I - 3901</t>
  </si>
  <si>
    <t>I - 4197</t>
  </si>
  <si>
    <t>C - 8729</t>
  </si>
  <si>
    <r>
      <t>La información incluye a los visitantes con fines de adopción y otros visitantes no remunerados en términos del artículo 52, fracciones I y VI de la</t>
    </r>
    <r>
      <rPr>
        <i/>
        <sz val="8"/>
        <rFont val="Arial"/>
        <family val="2"/>
      </rPr>
      <t xml:space="preserve"> </t>
    </r>
    <r>
      <rPr>
        <sz val="8"/>
        <rFont val="Arial"/>
        <family val="2"/>
      </rPr>
      <t>Ley de Migración y del artículo 129 de su Reglamento; cuyo motivo de estancia es diferente a turismo o negocios.</t>
    </r>
  </si>
  <si>
    <t>La información incluye a extranjeros con tarjeta de residente permanente, en términos del artículo 52, fracción IX de la Ley de Migración y artículo 139 de su Reglamento y de los lineamientos para trámites y procedimientos migratorios; así como de los que aún cuentan con tarjeta vigente de inmigrado o asilado político, según el artículo 44 de los lineamientos para trámites y procedimientos migratorios.</t>
  </si>
  <si>
    <t xml:space="preserve"> </t>
  </si>
  <si>
    <t>Al 15 de marzo de 2015</t>
  </si>
  <si>
    <t>2009 y anteriores</t>
  </si>
  <si>
    <t>Serie anual de 2013 a 2016</t>
  </si>
  <si>
    <t>2016</t>
  </si>
  <si>
    <t xml:space="preserve">Defunciones generales de residencia habitual en la entidad por grupo </t>
  </si>
  <si>
    <t>de edad del fallecido según sexo</t>
  </si>
  <si>
    <t xml:space="preserve">Defunciones generales de residencia habitual en la entidad </t>
  </si>
  <si>
    <t>por principales causas de muerte</t>
  </si>
  <si>
    <t>Defunciones de menores de un año de edad de residencia habitual en la entidad</t>
  </si>
  <si>
    <t xml:space="preserve">Suicidios registrados de residencia habitual en la entidad </t>
  </si>
  <si>
    <t>por grupo quinquenal de edad según sexo</t>
  </si>
  <si>
    <t xml:space="preserve">Se refiere a las personas de 10 y más años, dado que para los menores a esa edad el hecho se califica como accidente. </t>
  </si>
  <si>
    <r>
      <t xml:space="preserve">La clasificación de causa de muerte utilizada en este cuadro corresponde a la lista 1 de tabulación de mortalidad, de la </t>
    </r>
    <r>
      <rPr>
        <i/>
        <sz val="8"/>
        <rFont val="Arial"/>
        <family val="2"/>
      </rPr>
      <t>Clasificación Internacional de Enfermedades</t>
    </r>
    <r>
      <rPr>
        <sz val="8"/>
        <rFont val="Arial"/>
        <family val="2"/>
      </rPr>
      <t xml:space="preserve"> en su 10a. revisión.</t>
    </r>
  </si>
  <si>
    <t xml:space="preserve">Matrimonios registrados por tipo de contrayente y grupo quinquenal de edad del primer </t>
  </si>
  <si>
    <t>contrayente según grupo quinquenal de edad del segundo contrayente</t>
  </si>
  <si>
    <t>SEGOB. Unidad de Política Migratoria. Con base en información del Instituto Nacional de Migración y Banjército, registrada en los puntos de internación a México y consulados.</t>
  </si>
  <si>
    <t>Se refiere al total de hechos ocurridos en la entidad, independientemente de que esta fuese o no el lugar de residencia habitual del fallecido.</t>
  </si>
  <si>
    <t>Incluye  registros del flujo  de  internación  temporal de vehículos de mexicanos residentes en el extranjero registrados por Banjército en los puntos de internación terrestre de la frontera norte de México.</t>
  </si>
  <si>
    <t>Las condiciones de estancia están fundamentadas en la Ley de Migración y su Reglamento.</t>
  </si>
  <si>
    <t>Cuadro 3.31</t>
  </si>
  <si>
    <t>Nacional</t>
  </si>
  <si>
    <t>Estatal</t>
  </si>
  <si>
    <t>Satisfacción</t>
  </si>
  <si>
    <t>Vida en general</t>
  </si>
  <si>
    <t>Dominios específicos de satisfacción</t>
  </si>
  <si>
    <t>Vida social</t>
  </si>
  <si>
    <t>Vida familiar</t>
  </si>
  <si>
    <t>Vida afectiva</t>
  </si>
  <si>
    <t xml:space="preserve">Nivel de vida </t>
  </si>
  <si>
    <t>Salud</t>
  </si>
  <si>
    <t>Logros</t>
  </si>
  <si>
    <t>Perspectivas</t>
  </si>
  <si>
    <t>Tiempo libre</t>
  </si>
  <si>
    <t>Seguridad ciudadana</t>
  </si>
  <si>
    <t>Actividad que realiza</t>
  </si>
  <si>
    <t>Vivienda</t>
  </si>
  <si>
    <t>Vecindario</t>
  </si>
  <si>
    <t>Ciudad</t>
  </si>
  <si>
    <t>País</t>
  </si>
  <si>
    <t>Balance afectivo</t>
  </si>
  <si>
    <t>Positivas</t>
  </si>
  <si>
    <t>Negativas</t>
  </si>
  <si>
    <t>Balance</t>
  </si>
  <si>
    <t>General</t>
  </si>
  <si>
    <t>Buen humor/ mal humor</t>
  </si>
  <si>
    <t>Tranquilidad, calma/ ansiedad o estrés</t>
  </si>
  <si>
    <t>Energía o vitalidad/ sin vitalidad</t>
  </si>
  <si>
    <t>Emoción, alegría/ tristeza, abatimiento</t>
  </si>
  <si>
    <r>
      <t xml:space="preserve">Enunciados eudemónicos </t>
    </r>
    <r>
      <rPr>
        <sz val="8"/>
        <rFont val="Arial"/>
        <family val="2"/>
      </rPr>
      <t>a/</t>
    </r>
  </si>
  <si>
    <t>Sentirse bien con respecto a uno mismo</t>
  </si>
  <si>
    <t>Ser optimista con respecto al futuro de uno</t>
  </si>
  <si>
    <t>Ser libre para decidir la propia vida</t>
  </si>
  <si>
    <t>Gusto por aprender cosas nuevas</t>
  </si>
  <si>
    <t>Sentir que lo que uno hace vale la pena</t>
  </si>
  <si>
    <t>Sentirse afortunado</t>
  </si>
  <si>
    <t>Sentir que las cosas resulten bien o mal dependen de uno mismo</t>
  </si>
  <si>
    <t>Sentir que se tiene una misión en la vida</t>
  </si>
  <si>
    <t>Sentir que la mayoría de los días se logra algo</t>
  </si>
  <si>
    <t>Le cuesta mucho volver a la normalidad cuando las cosas no marcharon bien</t>
  </si>
  <si>
    <t>Sentirse abrumado por problemas personales y obligaciones</t>
  </si>
  <si>
    <t xml:space="preserve">Enunciados de plenitud </t>
  </si>
  <si>
    <t>Considera ser una persona feliz</t>
  </si>
  <si>
    <t>Considera que sus necesidades materiales más importantes están cubiertas</t>
  </si>
  <si>
    <t>Considera que sus condiciones de vida son excelentes</t>
  </si>
  <si>
    <t>Considera que en la mayoría de las cosas su vida se aproxima a la de su ideal</t>
  </si>
  <si>
    <t>Considera que ha alcanzado las metas que le son importantes en la vida</t>
  </si>
  <si>
    <t>Considera que de volver a nacer no cambiaría casi nada en su vida</t>
  </si>
  <si>
    <t>Considera que está satisfecho con su vida</t>
  </si>
  <si>
    <t>Se refiere al sentido de plenitud de la persona en términos de trascendencia y se relaciona con las potencias individuales de acuerdo a un propósito o sentido de vida.</t>
  </si>
  <si>
    <t>Fuente: INEGI. Dirección General de Estadísticas Sociodemográficas. Módulo de Bienestar Autorreportado ampliado (BIARE).</t>
  </si>
  <si>
    <t>I</t>
  </si>
  <si>
    <t>II</t>
  </si>
  <si>
    <t>III</t>
  </si>
  <si>
    <t>IV</t>
  </si>
  <si>
    <t>V</t>
  </si>
  <si>
    <t>VI</t>
  </si>
  <si>
    <t>VII</t>
  </si>
  <si>
    <t>VIII</t>
  </si>
  <si>
    <t>IX</t>
  </si>
  <si>
    <t>X</t>
  </si>
  <si>
    <t>Promedio de emociones</t>
  </si>
  <si>
    <r>
      <t>Enunciados eudemónicos</t>
    </r>
    <r>
      <rPr>
        <sz val="8"/>
        <rFont val="Arial"/>
        <family val="2"/>
      </rPr>
      <t xml:space="preserve"> a/</t>
    </r>
  </si>
  <si>
    <t>Enunciados de plenitud</t>
  </si>
  <si>
    <t>Por la edad</t>
  </si>
  <si>
    <t>Por su sexo</t>
  </si>
  <si>
    <t>Por tener alguna enfermedad</t>
  </si>
  <si>
    <t>Por cuestiones religiosas</t>
  </si>
  <si>
    <t>Por preferencias políticas</t>
  </si>
  <si>
    <t>Por su aspecto físico</t>
  </si>
  <si>
    <t>por municipio de residencia de la madre según sexo</t>
  </si>
  <si>
    <t>de residencia de la madre según su grupo quinquenal de edad</t>
  </si>
  <si>
    <t>Serie anual de 2009 a 2014</t>
  </si>
  <si>
    <t>Cuadro 3.32</t>
  </si>
  <si>
    <t>de la madre según su grupo quinquenal de edad</t>
  </si>
  <si>
    <t>Estado civil</t>
  </si>
  <si>
    <t>En unión libre</t>
  </si>
  <si>
    <t>Nacimientos donde la madre reside en la entidad</t>
  </si>
  <si>
    <t>Nacimientos donde la madre reside en la entidad por tamaño de la localidad</t>
  </si>
  <si>
    <t>Nacimientos donde la madre reside en la entidad por estado civil</t>
  </si>
  <si>
    <t>Nacimientos donde la madre reside en la entidad según año de ocurrencia</t>
  </si>
  <si>
    <t>En el mismo municipio</t>
  </si>
  <si>
    <t>En otro municipio</t>
  </si>
  <si>
    <t>según lugar de residencia en marzo de 2010</t>
  </si>
  <si>
    <t>Los límites de confianza se calculan al 90 por ciento.</t>
  </si>
  <si>
    <t>Población de 12 y más años por sexo y grupo de edad y su distribución porcentual</t>
  </si>
  <si>
    <t>Situación conyugal
(Porcentaje)</t>
  </si>
  <si>
    <t>15 a 17 años</t>
  </si>
  <si>
    <t>18 a 19 años</t>
  </si>
  <si>
    <t>75 y más años</t>
  </si>
  <si>
    <t xml:space="preserve">Población total en viviendas particulares habitadas </t>
  </si>
  <si>
    <t>Población total por municipio según sexo</t>
  </si>
  <si>
    <t>Promedio de hijos
nacidos vivos</t>
  </si>
  <si>
    <t>Población femenina de 12 y más años y promedio de hijos nacidos vivos</t>
  </si>
  <si>
    <t>Grupo quinquenal 
de edad</t>
  </si>
  <si>
    <t>R/</t>
  </si>
  <si>
    <t>Población en hogares por municipio según sexo del jefe o jefa del hogar</t>
  </si>
  <si>
    <t>Lugar de residencia en marzo de 2010 a/
(Porcentaje)</t>
  </si>
  <si>
    <t>En la misma entidad b/</t>
  </si>
  <si>
    <t>Los porcentajes están calculados con base en la población de 5 años y más.</t>
  </si>
  <si>
    <t>Los porcentajes están calculados con base en la población que residía en la misma entidad.</t>
  </si>
  <si>
    <t>No
especificado</t>
  </si>
  <si>
    <t>Población de 5 y más años por municipio y su distribución porcentual</t>
  </si>
  <si>
    <t>En otra
entidad
o país</t>
  </si>
  <si>
    <t>Ahumada</t>
  </si>
  <si>
    <t>Aldama</t>
  </si>
  <si>
    <t>Allende</t>
  </si>
  <si>
    <t>Aquiles Serdán</t>
  </si>
  <si>
    <t>Ascensión</t>
  </si>
  <si>
    <t>Bachíniva</t>
  </si>
  <si>
    <t>Balleza</t>
  </si>
  <si>
    <t>Batopilas</t>
  </si>
  <si>
    <t>Bocoyna</t>
  </si>
  <si>
    <t>Buenaventura</t>
  </si>
  <si>
    <t>Camargo</t>
  </si>
  <si>
    <t>Carichí</t>
  </si>
  <si>
    <t>Casas Grandes</t>
  </si>
  <si>
    <t>Chihuahua</t>
  </si>
  <si>
    <t>Chínipas</t>
  </si>
  <si>
    <t>Coronado</t>
  </si>
  <si>
    <t>Coyame del Sotol</t>
  </si>
  <si>
    <t>Cuauhtémoc</t>
  </si>
  <si>
    <t>Cusihuiriachi</t>
  </si>
  <si>
    <t>Delicias</t>
  </si>
  <si>
    <t>Dr. Belisario Domínguez</t>
  </si>
  <si>
    <t>El Tule</t>
  </si>
  <si>
    <t>Galeana</t>
  </si>
  <si>
    <t>Gómez Farías</t>
  </si>
  <si>
    <t>Gran Morelos</t>
  </si>
  <si>
    <t>Guachochi</t>
  </si>
  <si>
    <t>Guadalupe</t>
  </si>
  <si>
    <t>Guadalupe y Calvo</t>
  </si>
  <si>
    <t>Guazapares</t>
  </si>
  <si>
    <t>Guerrero</t>
  </si>
  <si>
    <t>Hidalgo del Parral</t>
  </si>
  <si>
    <t>Huejotitán</t>
  </si>
  <si>
    <t>Ignacio Zaragoza</t>
  </si>
  <si>
    <t>Janos</t>
  </si>
  <si>
    <t>Jiménez</t>
  </si>
  <si>
    <t>Juárez</t>
  </si>
  <si>
    <t>Julimes</t>
  </si>
  <si>
    <t>La Cruz</t>
  </si>
  <si>
    <t>López</t>
  </si>
  <si>
    <t>Madera</t>
  </si>
  <si>
    <t>Maguarichi</t>
  </si>
  <si>
    <t>Manuel Benavides</t>
  </si>
  <si>
    <t>Matachí</t>
  </si>
  <si>
    <t>Matamoros</t>
  </si>
  <si>
    <t>Meoqui</t>
  </si>
  <si>
    <t>Morelos</t>
  </si>
  <si>
    <t>Moris</t>
  </si>
  <si>
    <t>Namiquipa</t>
  </si>
  <si>
    <t>Nonoava</t>
  </si>
  <si>
    <t>Nuevo Casas Grandes</t>
  </si>
  <si>
    <t>Ocampo</t>
  </si>
  <si>
    <t>Ojinaga</t>
  </si>
  <si>
    <t>Praxedis G. Guerrero</t>
  </si>
  <si>
    <t>Riva Palacio</t>
  </si>
  <si>
    <t>Rosales</t>
  </si>
  <si>
    <t>Rosario</t>
  </si>
  <si>
    <t>San Francisco de Borja</t>
  </si>
  <si>
    <t>San Francisco de Conchos</t>
  </si>
  <si>
    <t>San Francisco del Oro</t>
  </si>
  <si>
    <t>Santa Bárbara</t>
  </si>
  <si>
    <t>Santa Isabel</t>
  </si>
  <si>
    <t>Satevó</t>
  </si>
  <si>
    <t>Saucillo</t>
  </si>
  <si>
    <t>Temósachic</t>
  </si>
  <si>
    <t>Urique</t>
  </si>
  <si>
    <t>Uruachi</t>
  </si>
  <si>
    <t>Valle de Zaragoza</t>
  </si>
  <si>
    <r>
      <t xml:space="preserve">INEGI. Dirección General de Estadísticas Sociodemográficas. </t>
    </r>
    <r>
      <rPr>
        <i/>
        <sz val="8"/>
        <rFont val="Arial"/>
        <family val="2"/>
      </rPr>
      <t xml:space="preserve">Estadísticas de natalidad. </t>
    </r>
    <r>
      <rPr>
        <u val="single"/>
        <sz val="8"/>
        <color indexed="12"/>
        <rFont val="Arial"/>
        <family val="2"/>
      </rPr>
      <t>www.inegi.org.mx</t>
    </r>
    <r>
      <rPr>
        <sz val="8"/>
        <rFont val="Arial"/>
        <family val="2"/>
      </rPr>
      <t xml:space="preserve"> (18 de enero de 2016).
INEGI. Dirección Regional &lt;   &gt;; </t>
    </r>
    <r>
      <rPr>
        <i/>
        <sz val="8"/>
        <rFont val="Arial"/>
        <family val="2"/>
      </rPr>
      <t xml:space="preserve">Estadísticas de natalidad. </t>
    </r>
    <r>
      <rPr>
        <sz val="8"/>
        <rFont val="Arial"/>
        <family val="2"/>
      </rPr>
      <t>(Para información preliminar).</t>
    </r>
    <r>
      <rPr>
        <sz val="8"/>
        <color indexed="10"/>
        <rFont val="Arial"/>
        <family val="2"/>
      </rPr>
      <t xml:space="preserve"> [Opcional]</t>
    </r>
  </si>
  <si>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 xml:space="preserve">www.inegi.org.mx </t>
    </r>
    <r>
      <rPr>
        <sz val="8"/>
        <rFont val="Arial"/>
        <family val="2"/>
      </rPr>
      <t xml:space="preserve">(18 de enero de 2016).
INEGI. Dirección Regional &lt;   &gt;; </t>
    </r>
    <r>
      <rPr>
        <i/>
        <sz val="8"/>
        <rFont val="Arial"/>
        <family val="2"/>
      </rPr>
      <t>Estadísticas de natalidad.</t>
    </r>
    <r>
      <rPr>
        <sz val="8"/>
        <rFont val="Arial"/>
        <family val="2"/>
      </rPr>
      <t xml:space="preserve"> (Para información preliminar). </t>
    </r>
    <r>
      <rPr>
        <sz val="8"/>
        <color indexed="10"/>
        <rFont val="Arial"/>
        <family val="2"/>
      </rPr>
      <t>[Opcional]</t>
    </r>
  </si>
  <si>
    <r>
      <rPr>
        <sz val="8"/>
        <rFont val="Arial"/>
        <family val="2"/>
      </rPr>
      <t xml:space="preserve">INEGI. Dirección General de Estadísticas Sociodemográficas. </t>
    </r>
    <r>
      <rPr>
        <i/>
        <sz val="8"/>
        <rFont val="Arial"/>
        <family val="2"/>
      </rPr>
      <t>Estadísticas de natalidad.</t>
    </r>
    <r>
      <rPr>
        <sz val="8"/>
        <rFont val="Arial"/>
        <family val="2"/>
      </rPr>
      <t xml:space="preserve"> </t>
    </r>
    <r>
      <rPr>
        <u val="single"/>
        <sz val="8"/>
        <color indexed="12"/>
        <rFont val="Arial"/>
        <family val="2"/>
      </rPr>
      <t>www.inegi.org.mx</t>
    </r>
    <r>
      <rPr>
        <sz val="8"/>
        <rFont val="Arial"/>
        <family val="2"/>
      </rPr>
      <t xml:space="preserve"> (18 de enero de 2016).</t>
    </r>
  </si>
  <si>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(18 de enero de 2016).
</t>
    </r>
  </si>
  <si>
    <r>
      <t xml:space="preserve">INEGI. Dirección General de Estadísticas Sociodemográficas. </t>
    </r>
    <r>
      <rPr>
        <i/>
        <sz val="8"/>
        <rFont val="Arial"/>
        <family val="2"/>
      </rPr>
      <t>Estadísticas de mortalidad.</t>
    </r>
    <r>
      <rPr>
        <u val="single"/>
        <sz val="8"/>
        <color indexed="12"/>
        <rFont val="Arial"/>
        <family val="2"/>
      </rPr>
      <t xml:space="preserve"> www.inegi.org.mx</t>
    </r>
    <r>
      <rPr>
        <sz val="8"/>
        <rFont val="Arial"/>
        <family val="2"/>
      </rPr>
      <t xml:space="preserve"> (18 de enero de 2016).
</t>
    </r>
  </si>
  <si>
    <t>Otro</t>
  </si>
  <si>
    <t>Accidentes de transporte</t>
  </si>
  <si>
    <t>Ahogamiento y sumersión
accidentales</t>
  </si>
  <si>
    <t>Caídas</t>
  </si>
  <si>
    <t>Exposición al humo, fuego
y llamas</t>
  </si>
  <si>
    <t>Resto de las causas</t>
  </si>
  <si>
    <t xml:space="preserve">Defunciones accidentales y violentas por principales causas </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</si>
  <si>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(18 de enero de 2016).</t>
    </r>
  </si>
  <si>
    <t>No espe-
cificado</t>
  </si>
  <si>
    <t>Los nacimientos y defunciones son de residencia habitual en la entidad, de la madre y del fallecido respectivamente.</t>
  </si>
  <si>
    <t>Balleza c/</t>
  </si>
  <si>
    <t>Batopilas c/</t>
  </si>
  <si>
    <t>Buenaventura d/</t>
  </si>
  <si>
    <t>Carichí d/</t>
  </si>
  <si>
    <t>Chínipas c/</t>
  </si>
  <si>
    <t>Coronado c/</t>
  </si>
  <si>
    <t>Coyame del Sotol c/</t>
  </si>
  <si>
    <t>Dr. Belisario Domínguez c/</t>
  </si>
  <si>
    <t>El Tule c/</t>
  </si>
  <si>
    <t>Gran Morelos c/</t>
  </si>
  <si>
    <t>Guachochi c/</t>
  </si>
  <si>
    <t>Guadalupe y Calvo c/</t>
  </si>
  <si>
    <t>Guazapares c/</t>
  </si>
  <si>
    <t>Huejotitán c/</t>
  </si>
  <si>
    <t>La Cruz c/</t>
  </si>
  <si>
    <t>López c/</t>
  </si>
  <si>
    <t>Maguarichi c/</t>
  </si>
  <si>
    <t>Manuel Benavides c/</t>
  </si>
  <si>
    <t>Matachí c/</t>
  </si>
  <si>
    <t>Matamoros c/</t>
  </si>
  <si>
    <t>Morelos c/</t>
  </si>
  <si>
    <t>Nonoava c/</t>
  </si>
  <si>
    <t>Rosario c/</t>
  </si>
  <si>
    <t>San Francisco de Borja c/</t>
  </si>
  <si>
    <t>San Francisco de Conchos c/</t>
  </si>
  <si>
    <t>Santa Isabel d/</t>
  </si>
  <si>
    <t>Satevó c/</t>
  </si>
  <si>
    <t>Temósachic d/</t>
  </si>
  <si>
    <t>Urique d/</t>
  </si>
  <si>
    <t>Uruachi c/</t>
  </si>
  <si>
    <t>Municipio censado.</t>
  </si>
  <si>
    <t>Municipio con muestra insuficiente.</t>
  </si>
  <si>
    <t>Balleza a/</t>
  </si>
  <si>
    <t>Batopilas a/</t>
  </si>
  <si>
    <t>Buenaventura b/</t>
  </si>
  <si>
    <t>Carichí b/</t>
  </si>
  <si>
    <t>Chínipas a/</t>
  </si>
  <si>
    <t>Coronado a/</t>
  </si>
  <si>
    <t>Coyame del Sotol a/</t>
  </si>
  <si>
    <t>Dr. Belisario Domínguez a/</t>
  </si>
  <si>
    <t>El Tule a/</t>
  </si>
  <si>
    <t>Gran Morelos a/</t>
  </si>
  <si>
    <t>Guachochi a/</t>
  </si>
  <si>
    <t>Guadalupe y Calvo a/</t>
  </si>
  <si>
    <t>Guazapares a/</t>
  </si>
  <si>
    <t>Huejotitán a/</t>
  </si>
  <si>
    <t>La Cruz a/</t>
  </si>
  <si>
    <t>López a/</t>
  </si>
  <si>
    <t>Maguarichi a/</t>
  </si>
  <si>
    <t>Manuel Benavides a/</t>
  </si>
  <si>
    <t>Matachí a/</t>
  </si>
  <si>
    <t>Matamoros a/</t>
  </si>
  <si>
    <t>Morelos a/</t>
  </si>
  <si>
    <t>Nonoava a/</t>
  </si>
  <si>
    <t>Rosario a/</t>
  </si>
  <si>
    <t>San Francisco de Borja a/</t>
  </si>
  <si>
    <t>San Francisco de Conchos a/</t>
  </si>
  <si>
    <t>Santa Isabel b/</t>
  </si>
  <si>
    <t>Satevó a/</t>
  </si>
  <si>
    <t>Temósachic b/</t>
  </si>
  <si>
    <t>Urique b/</t>
  </si>
  <si>
    <t>Uruachi a/</t>
  </si>
  <si>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(11 de febrero de 2016).</t>
    </r>
  </si>
  <si>
    <t xml:space="preserve">La información se refiere a estimaciones realizadas por el Consejo Nacional de Evaluación de la Política de Desarrollo Social (CONEVAL), con base en el Módulo de Condiciones Socioeconómicas (MCS) de la Encuesta Nacional de Ingresos y Gastos de los Hogares (ENIGH) 2014 y la muestra del Censo de Población y Vivienda 2010.
Las estimaciones fueron realizadas de acuerdo con la metodología de medición de pobreza publicada en el Diario Oficial de la Federación el 16 de junio de 2010, donde se toman en cuenta la variable combustible para cocinar y si la vivienda cuenta con chimenea en la cocina en la medición del indicador de carencia por acceso a los servicios básicos en la vivienda. </t>
  </si>
  <si>
    <t>Promedio de las calificaciones otorgadas por la población adulta Nacional y en el Estado</t>
  </si>
  <si>
    <t>Promedio de las calificaciones otorgadas por la población adulta a distintos aspectos</t>
  </si>
  <si>
    <t>del bienestar subjetivo por decil de ingreso del hogar al que se pertenece</t>
  </si>
  <si>
    <t>Concepto</t>
  </si>
  <si>
    <t xml:space="preserve">Población adulta Nacional y en el Estado por sexo, formas y condición </t>
  </si>
  <si>
    <t xml:space="preserve">de discriminación padecida en algún momento de su vida </t>
  </si>
  <si>
    <t>según rangos de satisfacción con la vida</t>
  </si>
  <si>
    <t>Sexo
      Forma de discriminación padecida
            Condición de discriminación</t>
  </si>
  <si>
    <t>Población
adulta
Nacional
(Total)</t>
  </si>
  <si>
    <t>Población adulta en el Estado</t>
  </si>
  <si>
    <t>Muy insatisfecho</t>
  </si>
  <si>
    <t>Insatisfecho</t>
  </si>
  <si>
    <t>Satisfecho</t>
  </si>
  <si>
    <t>Muy satisfecho</t>
  </si>
  <si>
    <t>Sí</t>
  </si>
  <si>
    <t>No</t>
  </si>
  <si>
    <t>Por el color de su piel o etnia</t>
  </si>
  <si>
    <t>Por discapacidad o impedimento físico</t>
  </si>
  <si>
    <t>Por su clase social</t>
  </si>
  <si>
    <t>Por ser extranjero</t>
  </si>
  <si>
    <t>Por su preferencia u orientación sexual</t>
  </si>
  <si>
    <t>Padeció al menos una forma de discriminación</t>
  </si>
  <si>
    <t>La condición de discriminación se refiere al número de personas que consideraron que sí o que no se sintieron discriminadas en cualquiera de las formas de discriminación que presenta el cuadro.</t>
  </si>
  <si>
    <r>
      <rPr>
        <sz val="8"/>
        <rFont val="Arial"/>
        <family val="2"/>
      </rPr>
      <t xml:space="preserve">INEGI. Dirección General de Estadísticas Sociodemográficas. </t>
    </r>
    <r>
      <rPr>
        <i/>
        <sz val="8"/>
        <rFont val="Arial"/>
        <family val="2"/>
      </rPr>
      <t>Módulo de Bienestar Autorreportado Ampliado (BIARE).</t>
    </r>
    <r>
      <rPr>
        <u val="single"/>
        <sz val="8"/>
        <color indexed="12"/>
        <rFont val="Arial"/>
        <family val="2"/>
      </rPr>
      <t xml:space="preserve"> www.inegi.org.mx</t>
    </r>
    <r>
      <rPr>
        <sz val="8"/>
        <rFont val="Arial"/>
        <family val="2"/>
      </rPr>
      <t xml:space="preserve"> (24 de febrero de 2016).</t>
    </r>
  </si>
  <si>
    <r>
      <t xml:space="preserve">INEGI. Dirección General de Estadísticas Sociodemográficas. </t>
    </r>
    <r>
      <rPr>
        <i/>
        <sz val="8"/>
        <rFont val="Arial"/>
        <family val="2"/>
      </rPr>
      <t>Estadísticas de mortalidad.</t>
    </r>
    <r>
      <rPr>
        <sz val="8"/>
        <color indexed="12"/>
        <rFont val="Arial"/>
        <family val="2"/>
      </rPr>
      <t xml:space="preserve"> </t>
    </r>
    <r>
      <rPr>
        <u val="single"/>
        <sz val="8"/>
        <color indexed="12"/>
        <rFont val="Arial"/>
        <family val="2"/>
      </rPr>
      <t>www.inegi.org.mx</t>
    </r>
    <r>
      <rPr>
        <sz val="8"/>
        <rFont val="Arial"/>
        <family val="2"/>
      </rPr>
      <t xml:space="preserve"> (18 de enero de 2016).
</t>
    </r>
  </si>
  <si>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 xml:space="preserve">www.inegi.org.mx </t>
    </r>
    <r>
      <rPr>
        <sz val="8"/>
        <rFont val="Arial"/>
        <family val="2"/>
      </rPr>
      <t>(18 de enero de 2016).</t>
    </r>
  </si>
  <si>
    <t>El periodo de levantamiento de la información fue del 2 al 27 de marzo de 2015.</t>
  </si>
  <si>
    <t>Divorcios registrados por tipo de divorciante y escolaridad del primer</t>
  </si>
  <si>
    <t>divorciante según escolaridad del segundo divorciante</t>
  </si>
  <si>
    <t>Tipo de divorciante
      Escolaridad del 
      primer divorciante</t>
  </si>
  <si>
    <t xml:space="preserve">Divorcios registrados por tipo de divorciante y grupo quinquenal de edad del primer </t>
  </si>
  <si>
    <t>divorciante según grupo quinquenal de edad del segundo divorciante</t>
  </si>
  <si>
    <t>Tipo de divorciante
      Grupo quinquenal
      de edad del primer
      divorciante</t>
  </si>
  <si>
    <t>Escolaridad del segundo divorciante</t>
  </si>
  <si>
    <t>Divorciantes 
hombre-mujer a/</t>
  </si>
  <si>
    <t>Divorciantes del mismo 
sexo-hombres</t>
  </si>
  <si>
    <t>Divorciantes del mismo 
sexo-mujeres</t>
  </si>
  <si>
    <t>La clasificación por escolaridad del primer divorciante corresponde a hombres y la del segundo divorciante a mujeres.</t>
  </si>
  <si>
    <t>Grupo quinquenal de edad del segundo divorciante</t>
  </si>
  <si>
    <t>La clasificación por grupo quinquenal de edad del primer divorciante corresponde a hombres y la del segundo divorciante a mujeres.</t>
  </si>
  <si>
    <r>
      <t xml:space="preserve">INEGI. Dirección General de Estadísticas Sociodemográficas. </t>
    </r>
    <r>
      <rPr>
        <i/>
        <sz val="8"/>
        <rFont val="Arial"/>
        <family val="2"/>
      </rPr>
      <t>Encuesta Intercensal 2015.</t>
    </r>
    <r>
      <rPr>
        <sz val="8"/>
        <rFont val="Arial"/>
        <family val="2"/>
      </rPr>
      <t xml:space="preserve"> </t>
    </r>
    <r>
      <rPr>
        <u val="single"/>
        <sz val="8"/>
        <color indexed="12"/>
        <rFont val="Arial"/>
        <family val="2"/>
      </rPr>
      <t>www.inegi.org.mx</t>
    </r>
    <r>
      <rPr>
        <sz val="8"/>
        <rFont val="Arial"/>
        <family val="2"/>
      </rPr>
      <t xml:space="preserve"> (11 de febrero de 2016).</t>
    </r>
  </si>
  <si>
    <t>26-29 Enfermedades del corazón a/</t>
  </si>
  <si>
    <t>08-15 Tumores malignos</t>
  </si>
  <si>
    <t>10B De la tráquea, de los bronquios y del pulmón</t>
  </si>
  <si>
    <t>11D De la mama</t>
  </si>
  <si>
    <t>12F De la próstata</t>
  </si>
  <si>
    <t>Resto de lo tumores malignos</t>
  </si>
  <si>
    <t>20D Diabetes mellitus</t>
  </si>
  <si>
    <t>E55 Agresiones</t>
  </si>
  <si>
    <t>E49-E53, E57-E58 Accidentes</t>
  </si>
  <si>
    <t>Accidentes</t>
  </si>
  <si>
    <t>E49B De tráfico de vehículos de motor</t>
  </si>
  <si>
    <t>Resto de los accidentes</t>
  </si>
  <si>
    <t>30 Enfermedades cerebrovasculares</t>
  </si>
  <si>
    <t>35L-35M Enfermedades del hígado</t>
  </si>
  <si>
    <t>35L Enfermedad alcohólica del hígado</t>
  </si>
  <si>
    <t>Resto de enfermedades del hígado</t>
  </si>
  <si>
    <t>33B-33C Influenza y neumonía</t>
  </si>
  <si>
    <t>33G Enfermedades pulmonares obstructivas crónicas</t>
  </si>
  <si>
    <t>46 Ciertas afecciones originadas en el período perinatal b/</t>
  </si>
  <si>
    <t>46F Dificultad respiratoria del recién nacido y otros trastornos respiratorios originados en el período perinatal</t>
  </si>
  <si>
    <t>Resto de ciertas afecciones originadas en el periodo perinatal</t>
  </si>
  <si>
    <t>38C Insuficiencia renal</t>
  </si>
  <si>
    <t>E54 Lesiones autoinfligidas intencionalmente</t>
  </si>
  <si>
    <t>21 Desnutrición y otras deficiencias nutricionales</t>
  </si>
  <si>
    <t>031 Septicemia</t>
  </si>
  <si>
    <t>33D-33E Bronquitis crónica y la no especificada, enfisema
 y asma</t>
  </si>
  <si>
    <t>01 Enfermedades infecciosas intestinales</t>
  </si>
  <si>
    <t>06H Enfermedad por virus de la inmunodeficiencia humana</t>
  </si>
  <si>
    <t>35D Úlceras gástrica y duodenal</t>
  </si>
  <si>
    <t>35I Íleo paralítico y obstrucción intestinal sin hernia</t>
  </si>
  <si>
    <t>Resto de las causas c/</t>
  </si>
  <si>
    <t>Incluye tétanos neonatal (A33).</t>
  </si>
  <si>
    <t>Incluye 256 casos de síntomas, signos y hallazgos anormales clínicos y de laboratorio, no clasificados en otra parte.</t>
  </si>
  <si>
    <t>47 Malformaciones congénitas, deformidades y anomalías cromosómicas</t>
  </si>
  <si>
    <t>47E Malformaciones congénitas del sistema circulatorio</t>
  </si>
  <si>
    <t>Malformaciones congénitas del sistema circulatorio</t>
  </si>
  <si>
    <t xml:space="preserve">Resto de malformaciones congénitas, deformidades y anomalías cromosómicas </t>
  </si>
  <si>
    <t>Influenza y neumonía</t>
  </si>
  <si>
    <t>Enfermedades del corazón b/</t>
  </si>
  <si>
    <t>29 Enfermedades de la circulación pulmonar y otras enfermedades del corazón</t>
  </si>
  <si>
    <t>32A-32D, 33A,33K Infecciones respiratorias agudas</t>
  </si>
  <si>
    <t>33A Bronquitis y bronquiolitis agudas</t>
  </si>
  <si>
    <t>Resto de infecciones respiratorias agudas</t>
  </si>
  <si>
    <t>13A Del encéfalo</t>
  </si>
  <si>
    <t>Resto de Tumores malignos</t>
  </si>
  <si>
    <t>23A Meningitis</t>
  </si>
  <si>
    <t>19A-19B Anemias</t>
  </si>
  <si>
    <t>23F Parálisis cerebral y otros síndromes paralíticos</t>
  </si>
  <si>
    <t>05C Micosis</t>
  </si>
  <si>
    <t>20A-20C Enfermedades de la glándula tiroides</t>
  </si>
  <si>
    <t>Incluye 13 casos de síntomas, signos y hallazgos anormales clínicos y de laboratorio, no clasificados en otra parte.</t>
  </si>
  <si>
    <t>La información incluye a extranjeros con una tarjeta de residente temporal, en términos del artículo 52, fracciones VII y VIII de la Ley de Migración y artículo 138 de su Reglamento y de los lineamientos para trámites y procedimientos migratorios.</t>
  </si>
  <si>
    <t>Comprende estudios terminados e inconclusos, dentro de cada nivel educativo, para ambos divorciantes.</t>
  </si>
  <si>
    <t>Mutuo consentimiento</t>
  </si>
  <si>
    <t>Incompatibilidad de caracteres</t>
  </si>
  <si>
    <t>Abandono de hogar por más de 3 o 6 meses, sin causa justificada</t>
  </si>
  <si>
    <t>Separación por 2 años o más independientemente del motivo</t>
  </si>
  <si>
    <t>Sevicia, amenazas o injurias o la violencia intrafamiliar</t>
  </si>
  <si>
    <t>Incitación a la violencia</t>
  </si>
  <si>
    <t>Adulterio o infidelidad sexual</t>
  </si>
  <si>
    <t>Negativa a contribuir voluntariamente o por sentencia del juez familiar al sostenimiento del hogar</t>
  </si>
  <si>
    <t>Hábitos de juego, embriaguez o drogas</t>
  </si>
  <si>
    <t>Corrupción y/o maltrato a los hijos</t>
  </si>
  <si>
    <t>Haber cometido delito doloso o infamante</t>
  </si>
  <si>
    <t>Bigamia</t>
  </si>
  <si>
    <t>Propuesta de prostitución</t>
  </si>
  <si>
    <t>Enfermedad crónica o incurable y la impotencia incurable</t>
  </si>
  <si>
    <t>Acusación calumniosa</t>
  </si>
  <si>
    <t>Cometer acto delictivo contra el cónyuge</t>
  </si>
  <si>
    <t>Carrera
técnica</t>
  </si>
  <si>
    <t>Temporales c/</t>
  </si>
  <si>
    <t>Permanentes d/</t>
  </si>
  <si>
    <t>Residentes en el extranjero e/</t>
  </si>
  <si>
    <t>a distintos aspectos del bienestar subjetivo por sexo</t>
  </si>
  <si>
    <t>Tranquilidad, calma/ ansiedad 
o estrés</t>
  </si>
  <si>
    <t>Concentrado, enfocado/ aburrido, sin interés</t>
  </si>
  <si>
    <t>Le cuesta mucho volver a la normalidad cuando las cosas 
no marcharon bien</t>
  </si>
  <si>
    <t>Sentirse abrumado por problemas personales 
y obligaciones</t>
  </si>
  <si>
    <t>Para interpretar correctamente el promedio de las calificaciones integradas en este cuadro, se sugiere considerar lo expresado en la Nota del cuadro anterior.</t>
  </si>
  <si>
    <r>
      <t xml:space="preserve">CONEVAL. </t>
    </r>
    <r>
      <rPr>
        <i/>
        <sz val="8"/>
        <color indexed="8"/>
        <rFont val="Arial"/>
        <family val="2"/>
      </rPr>
      <t>Medición de la pobreza; Anexo estadístico 2014.</t>
    </r>
    <r>
      <rPr>
        <sz val="8"/>
        <color indexed="8"/>
        <rFont val="Arial"/>
        <family val="2"/>
      </rPr>
      <t xml:space="preserve"> </t>
    </r>
    <r>
      <rPr>
        <u val="single"/>
        <sz val="8"/>
        <color indexed="12"/>
        <rFont val="Arial"/>
        <family val="2"/>
      </rPr>
      <t>www.coneval.gob.mx</t>
    </r>
    <r>
      <rPr>
        <sz val="8"/>
        <color indexed="8"/>
        <rFont val="Arial"/>
        <family val="2"/>
      </rPr>
      <t xml:space="preserve"> (29 de julio  de 2015).</t>
    </r>
  </si>
  <si>
    <t>Se excluye paro cardiaco (29C).</t>
  </si>
  <si>
    <r>
      <rPr>
        <sz val="8"/>
        <rFont val="Arial"/>
        <family val="2"/>
      </rPr>
      <t>INEGI. Dirección General de Estadísticas Sociodemográficas.</t>
    </r>
    <r>
      <rPr>
        <i/>
        <sz val="8"/>
        <rFont val="Arial"/>
        <family val="2"/>
      </rPr>
      <t xml:space="preserve"> Estadísticas de mortalidad.</t>
    </r>
    <r>
      <rPr>
        <sz val="8"/>
        <rFont val="Arial"/>
        <family val="2"/>
      </rPr>
      <t xml:space="preserve"> </t>
    </r>
    <r>
      <rPr>
        <u val="single"/>
        <sz val="8"/>
        <color indexed="12"/>
        <rFont val="Arial"/>
        <family val="2"/>
      </rPr>
      <t>www.inegi.org.mx</t>
    </r>
    <r>
      <rPr>
        <sz val="8"/>
        <rFont val="Arial"/>
        <family val="2"/>
      </rPr>
      <t xml:space="preserve"> (13 de junio de 2016).</t>
    </r>
  </si>
  <si>
    <t>46 Ciertas afecciones originadas en el período perinatal a/</t>
  </si>
  <si>
    <t>26-29 Enfermedades del corazón b/</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</si>
  <si>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(13 de junio de 2016).</t>
    </r>
  </si>
  <si>
    <r>
      <rPr>
        <sz val="8"/>
        <rFont val="Arial"/>
        <family val="2"/>
      </rPr>
      <t xml:space="preserve">INEGI. Dirección General de Estadísticas Sociodemográficas. </t>
    </r>
    <r>
      <rPr>
        <i/>
        <sz val="8"/>
        <rFont val="Arial"/>
        <family val="2"/>
      </rPr>
      <t>Estadísticas de natalidad, mortalidad y nupcialidad.</t>
    </r>
    <r>
      <rPr>
        <sz val="8"/>
        <rFont val="Arial"/>
        <family val="2"/>
      </rPr>
      <t xml:space="preserve"> </t>
    </r>
    <r>
      <rPr>
        <u val="single"/>
        <sz val="8"/>
        <color indexed="12"/>
        <rFont val="Arial"/>
        <family val="2"/>
      </rPr>
      <t>www.inegi.org.mx</t>
    </r>
    <r>
      <rPr>
        <sz val="8"/>
        <rFont val="Arial"/>
        <family val="2"/>
      </rPr>
      <t xml:space="preserve"> (29 de junio de 2016).</t>
    </r>
    <r>
      <rPr>
        <u val="single"/>
        <sz val="8"/>
        <color indexed="12"/>
        <rFont val="Arial"/>
        <family val="2"/>
      </rPr>
      <t xml:space="preserve">
</t>
    </r>
  </si>
  <si>
    <t>Al 12 de junio de 2010</t>
  </si>
  <si>
    <r>
      <t xml:space="preserve">Estos indicadores se calculan con base en datos del </t>
    </r>
    <r>
      <rPr>
        <i/>
        <sz val="8"/>
        <rFont val="Arial"/>
        <family val="2"/>
      </rPr>
      <t>Censo de Población y Vivienda 2010.</t>
    </r>
  </si>
  <si>
    <t>Agresiones (homicidios)</t>
  </si>
  <si>
    <t>Envenenamiento accidental por,
y exposición a sustancias nocivas</t>
  </si>
  <si>
    <t>Lesiones autoinfligidas
intencionalmente (suicidios)</t>
  </si>
  <si>
    <t>Exposición al humo, fuego 
y llamas</t>
  </si>
  <si>
    <r>
      <t xml:space="preserve">La </t>
    </r>
    <r>
      <rPr>
        <i/>
        <sz val="8"/>
        <rFont val="Arial"/>
        <family val="2"/>
      </rPr>
      <t>Encuesta Intercensal 2015</t>
    </r>
    <r>
      <rPr>
        <sz val="8"/>
        <rFont val="Arial"/>
        <family val="2"/>
      </rPr>
      <t xml:space="preserve"> fue un levantamiento de derecho o </t>
    </r>
    <r>
      <rPr>
        <i/>
        <sz val="8"/>
        <rFont val="Arial"/>
        <family val="2"/>
      </rPr>
      <t>jure,</t>
    </r>
    <r>
      <rPr>
        <sz val="8"/>
        <rFont val="Arial"/>
        <family val="2"/>
      </rPr>
      <t xml:space="preserve"> lo que significa enumerar a la población en su lugar de residencia habitual. Las unidades de observación fueron las viviendas particulares habitadas y sus residentes habituales. El tamaño de muestra mínimo por municipio para obtener estimaciones con precisión y confianza adecuada fue de aproximadamente 1 300 viviendas particulares habitadas, por lo que se determinó censar a todos los municipios que en el 2010 contaban con igual o menor número de viviendas; también se censaron algunos municipios y localidades con población vulnerable, en atención a los requerimientos de información por parte de los usuarios, entre las poblaciones se encuentran principalmente: los 100 primeros municipios con población en extrema pobreza, municipios con rezago social muy alto, algunas localidades con población afromexicana, algunas localidades con población hablante de lengua indígena y en particular donde se habla alguna lengua indígena en riesgo de desaparecer.</t>
    </r>
  </si>
  <si>
    <t>Comprende estudios terminados e inconclusos, dentro de cada nivel educativo, para ambos contrayentes.</t>
  </si>
  <si>
    <r>
      <t xml:space="preserve">El </t>
    </r>
    <r>
      <rPr>
        <i/>
        <sz val="8"/>
        <rFont val="Arial"/>
        <family val="2"/>
      </rPr>
      <t>Módulo de Bienestar Autorreportado Ampliado (BIARE)</t>
    </r>
    <r>
      <rPr>
        <sz val="8"/>
        <rFont val="Arial"/>
        <family val="2"/>
      </rPr>
      <t xml:space="preserve"> se aplicó a personas de 18 años en adelante, en un total de 44 518 viviendas en el país representativas tanto nacional como por entidad federativa, durante los meses de agosto a noviembre de 2014. Los datos se refieren a la calidad de vida de las personas y son proporcionados por las mismas, quienes desde su propia percepción y experiencia individual dicen como ven y valoran su situación, en un contexto en el que se toma en cuenta tanto eventos positivos o negativos que le han sucedido al individuo como características de su entorno familiar, social y material. La escala de valores de los indicadores: Satisfacción, Balance afectivo y Enunciados eudemónicos es de 0 a 10, mientras que la de los Enunciados de plenitud es de 0 a 7; el valor inferior refiere a estados como "totalmente insatisfecho", "totalmente en desacuerdo" y "en ningún momento del día", mientras el valor superior de la escala refiere a estados como "totalmente satisfecho", "totalmente de acuerdo" y "todo el día". El periodo de levantamiento de este Módulo fue de agosto a noviembre de 2014.</t>
    </r>
  </si>
  <si>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(29 de junio de 2016).</t>
    </r>
  </si>
  <si>
    <r>
      <t>INEGI. Dirección General de Estadísticas Sociodemográficas.</t>
    </r>
    <r>
      <rPr>
        <i/>
        <sz val="8"/>
        <rFont val="Arial"/>
        <family val="2"/>
      </rPr>
      <t xml:space="preserve"> Estadísticas de nupcialidad.</t>
    </r>
    <r>
      <rPr>
        <sz val="8"/>
        <rFont val="Arial"/>
        <family val="2"/>
      </rPr>
      <t xml:space="preserve"> </t>
    </r>
    <r>
      <rPr>
        <u val="single"/>
        <sz val="8"/>
        <color indexed="12"/>
        <rFont val="Arial"/>
        <family val="2"/>
      </rPr>
      <t>www.inegi.org.mx</t>
    </r>
    <r>
      <rPr>
        <sz val="8"/>
        <rFont val="Arial"/>
        <family val="2"/>
      </rPr>
      <t xml:space="preserve"> (18 de enero de 2016).</t>
    </r>
  </si>
  <si>
    <r>
      <t xml:space="preserve">INEGI. Dirección General de Estadísticas Sociodemográficas. </t>
    </r>
    <r>
      <rPr>
        <i/>
        <sz val="8"/>
        <rFont val="Arial"/>
        <family val="2"/>
      </rPr>
      <t>Estadísticas de nupcialidad.</t>
    </r>
    <r>
      <rPr>
        <u val="single"/>
        <sz val="8"/>
        <color indexed="12"/>
        <rFont val="Arial"/>
        <family val="2"/>
      </rPr>
      <t xml:space="preserve"> www.inegi.org.mx</t>
    </r>
    <r>
      <rPr>
        <sz val="8"/>
        <rFont val="Arial"/>
        <family val="2"/>
      </rPr>
      <t xml:space="preserve"> (29 de junio de 2016).</t>
    </r>
  </si>
  <si>
    <r>
      <t xml:space="preserve">INEGI. Dirección General de Estadísticas Sociodemográficas. </t>
    </r>
    <r>
      <rPr>
        <i/>
        <sz val="8"/>
        <rFont val="Arial"/>
        <family val="2"/>
      </rPr>
      <t>Estadísticas de nupcialidad.</t>
    </r>
    <r>
      <rPr>
        <sz val="8"/>
        <rFont val="Arial"/>
        <family val="2"/>
      </rPr>
      <t xml:space="preserve"> </t>
    </r>
    <r>
      <rPr>
        <u val="single"/>
        <sz val="8"/>
        <color indexed="12"/>
        <rFont val="Arial"/>
        <family val="2"/>
      </rPr>
      <t xml:space="preserve">www.inegi.org.mx </t>
    </r>
    <r>
      <rPr>
        <sz val="8"/>
        <rFont val="Arial"/>
        <family val="2"/>
      </rPr>
      <t>(29 de junio de 2016).</t>
    </r>
  </si>
  <si>
    <t>ND</t>
  </si>
  <si>
    <t>Serie anual de 2010 a 2015</t>
  </si>
  <si>
    <t>P/</t>
  </si>
  <si>
    <t>Nacimientos registrados en la entidad por municipio de residencia</t>
  </si>
  <si>
    <t>de la madre según sexo</t>
  </si>
  <si>
    <r>
      <t xml:space="preserve">2015 </t>
    </r>
    <r>
      <rPr>
        <sz val="8"/>
        <rFont val="Arial"/>
        <family val="2"/>
      </rPr>
      <t>P/</t>
    </r>
  </si>
  <si>
    <t>Otro lugar de residencia</t>
  </si>
  <si>
    <t>Nacimientos registrados en la entidad por tamaño de la localidad</t>
  </si>
  <si>
    <t>Nacimientos registrados en la entidad por estado civil</t>
  </si>
  <si>
    <t>Cuadro 3.35</t>
  </si>
  <si>
    <t>Cuadro 3.34</t>
  </si>
  <si>
    <t>Cuadro 3.33</t>
  </si>
  <si>
    <r>
      <t xml:space="preserve">INEGI. Dirección Regional Norte; </t>
    </r>
    <r>
      <rPr>
        <i/>
        <sz val="8"/>
        <rFont val="Arial"/>
        <family val="2"/>
      </rPr>
      <t xml:space="preserve">Estadísticas de natalidad. </t>
    </r>
  </si>
  <si>
    <t>2014 y 2015</t>
  </si>
  <si>
    <t>Si la nota aplica parcialmente, se presenta como llamada donde corresponda.</t>
  </si>
  <si>
    <r>
      <t xml:space="preserve">INEGI. Dirección General de Estadísticas Sociodemográficas. </t>
    </r>
    <r>
      <rPr>
        <i/>
        <sz val="8"/>
        <rFont val="Arial"/>
        <family val="2"/>
      </rPr>
      <t>Estadísticas de mortalidad.</t>
    </r>
    <r>
      <rPr>
        <sz val="8"/>
        <rFont val="Arial"/>
        <family val="2"/>
      </rPr>
      <t xml:space="preserve"> </t>
    </r>
    <r>
      <rPr>
        <u val="single"/>
        <sz val="8"/>
        <color indexed="12"/>
        <rFont val="Arial"/>
        <family val="2"/>
      </rPr>
      <t>www.inegi.org.mx</t>
    </r>
    <r>
      <rPr>
        <sz val="8"/>
        <rFont val="Arial"/>
        <family val="2"/>
      </rPr>
      <t xml:space="preserve"> (18 de enero de 2016).</t>
    </r>
  </si>
  <si>
    <r>
      <rPr>
        <sz val="8"/>
        <rFont val="Arial"/>
        <family val="2"/>
      </rPr>
      <t>INEGI. Dirección General de Estadísticas Sociodemográficas.</t>
    </r>
    <r>
      <rPr>
        <i/>
        <sz val="8"/>
        <rFont val="Arial"/>
        <family val="2"/>
      </rPr>
      <t xml:space="preserve"> Estadísticas de mortalidad.</t>
    </r>
    <r>
      <rPr>
        <sz val="8"/>
        <rFont val="Arial"/>
        <family val="2"/>
      </rPr>
      <t xml:space="preserve"> </t>
    </r>
    <r>
      <rPr>
        <u val="single"/>
        <sz val="8"/>
        <color indexed="12"/>
        <rFont val="Arial"/>
        <family val="2"/>
      </rPr>
      <t>www.inegi.org.mx</t>
    </r>
    <r>
      <rPr>
        <sz val="8"/>
        <rFont val="Arial"/>
        <family val="2"/>
      </rPr>
      <t xml:space="preserve"> (18 de enero de 2016).</t>
    </r>
  </si>
  <si>
    <r>
      <t xml:space="preserve">INEGI. Dirección Regional Norte; </t>
    </r>
    <r>
      <rPr>
        <i/>
        <sz val="8"/>
        <rFont val="Arial"/>
        <family val="2"/>
      </rPr>
      <t>Estadísticas de nupcialidad.</t>
    </r>
    <r>
      <rPr>
        <sz val="8"/>
        <rFont val="Arial"/>
        <family val="2"/>
      </rPr>
      <t xml:space="preserve"> (Para información preliminar).</t>
    </r>
  </si>
  <si>
    <t>3. Población</t>
  </si>
  <si>
    <t>3.1</t>
  </si>
  <si>
    <t>Población total en viviendas particulares habitadas</t>
  </si>
  <si>
    <t>3.2</t>
  </si>
  <si>
    <t>3.3</t>
  </si>
  <si>
    <t>3.4</t>
  </si>
  <si>
    <t>3.5</t>
  </si>
  <si>
    <t>3.6</t>
  </si>
  <si>
    <t>3.7</t>
  </si>
  <si>
    <t>3.8</t>
  </si>
  <si>
    <t>3.9</t>
  </si>
  <si>
    <t>3.10</t>
  </si>
  <si>
    <t>3.11</t>
  </si>
  <si>
    <t>3.12</t>
  </si>
  <si>
    <t>3.13</t>
  </si>
  <si>
    <t>Defunciones generales por municipio de residencia habitual del fallecido</t>
  </si>
  <si>
    <t>3.14</t>
  </si>
  <si>
    <t>Defunciones generales de residencia habitual en la entidad por grupo</t>
  </si>
  <si>
    <t>3.15</t>
  </si>
  <si>
    <t>3.16</t>
  </si>
  <si>
    <t>Defunciones generales de residencia habitual en la entidad</t>
  </si>
  <si>
    <t>3.17</t>
  </si>
  <si>
    <t>3.18</t>
  </si>
  <si>
    <t>3.19</t>
  </si>
  <si>
    <t>Defunciones accidentales y violentas por sexo y grupo quinquenal</t>
  </si>
  <si>
    <t>3.20</t>
  </si>
  <si>
    <t>Defunciones accidentales y violentas por principales causas</t>
  </si>
  <si>
    <t>3.21</t>
  </si>
  <si>
    <t>Suicidios registrados de residencia habitual en la entidad</t>
  </si>
  <si>
    <t>3.22</t>
  </si>
  <si>
    <t>3.23</t>
  </si>
  <si>
    <t>Matrimonios registrados por tipo de contrayente y grupo quinquenal de edad del primer</t>
  </si>
  <si>
    <t>3.24</t>
  </si>
  <si>
    <t>3.25</t>
  </si>
  <si>
    <t>3.26</t>
  </si>
  <si>
    <t>Divorcios registrados por tipo de divorciante y grupo quinquenal de edad del primer</t>
  </si>
  <si>
    <t>3.27</t>
  </si>
  <si>
    <t>3.28</t>
  </si>
  <si>
    <t>3.29</t>
  </si>
  <si>
    <t>3.30</t>
  </si>
  <si>
    <t>3.31</t>
  </si>
  <si>
    <t>3.32</t>
  </si>
  <si>
    <t>Principales indicadores demográficos</t>
  </si>
  <si>
    <t>3.33</t>
  </si>
  <si>
    <t>3.34</t>
  </si>
  <si>
    <t>3.35</t>
  </si>
  <si>
    <t>Población adulta Nacional y en el Estado por sexo, formas y condición</t>
  </si>
  <si>
    <t>de discriminación padecida en algún momento de su vida</t>
  </si>
  <si>
    <t>2015 P/</t>
  </si>
  <si>
    <t>47 Malformaciones congénitas, deformidades 
 y anomalías cromosómicas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</si>
</sst>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
    <numFmt numFmtId="167" formatCode="###\ ###\ ###"/>
    <numFmt numFmtId="168" formatCode="###,##0.0"/>
    <numFmt numFmtId="169" formatCode="###,##0.00"/>
    <numFmt numFmtId="170" formatCode="#\ ##0;\-#\ ##0"/>
    <numFmt numFmtId="171" formatCode="0.00;\-0.00"/>
    <numFmt numFmtId="172" formatCode="#\ ##0.0;\-#\ ##0.0"/>
    <numFmt numFmtId="173" formatCode="#\ ##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 ###\ ##0"/>
    <numFmt numFmtId="179" formatCode="###\ ##0"/>
    <numFmt numFmtId="180" formatCode="##,##0"/>
    <numFmt numFmtId="181" formatCode="##,##0.00"/>
    <numFmt numFmtId="182" formatCode="#\ ##0\ ##0"/>
    <numFmt numFmtId="183" formatCode="#\ ###\ ###\ ##0"/>
  </numFmts>
  <fonts count="87">
    <font>
      <sz val="8"/>
      <name val="Arial"/>
      <family val="2"/>
    </font>
    <font>
      <sz val="11"/>
      <color indexed="8"/>
      <name val="Calibri"/>
      <family val="2"/>
    </font>
    <font>
      <sz val="7"/>
      <name val="Arial"/>
      <family val="2"/>
    </font>
    <font>
      <b/>
      <sz val="9"/>
      <name val="Arial"/>
      <family val="2"/>
    </font>
    <font>
      <b/>
      <sz val="7"/>
      <name val="Arial"/>
      <family val="2"/>
    </font>
    <font>
      <b/>
      <sz val="10"/>
      <name val="Arial"/>
      <family val="2"/>
    </font>
    <font>
      <b/>
      <sz val="8"/>
      <name val="Arial"/>
      <family val="2"/>
    </font>
    <font>
      <i/>
      <sz val="8"/>
      <name val="Arial"/>
      <family val="2"/>
    </font>
    <font>
      <sz val="6"/>
      <name val="Arial"/>
      <family val="2"/>
    </font>
    <font>
      <u val="single"/>
      <sz val="8"/>
      <color indexed="12"/>
      <name val="Arial"/>
      <family val="2"/>
    </font>
    <font>
      <sz val="2"/>
      <name val="Arial"/>
      <family val="2"/>
    </font>
    <font>
      <sz val="9"/>
      <name val="Arial"/>
      <family val="2"/>
    </font>
    <font>
      <u val="single"/>
      <sz val="7"/>
      <color indexed="12"/>
      <name val="Arial"/>
      <family val="2"/>
    </font>
    <font>
      <sz val="8"/>
      <color indexed="8"/>
      <name val="Arial"/>
      <family val="2"/>
    </font>
    <font>
      <i/>
      <sz val="8"/>
      <color indexed="8"/>
      <name val="Arial"/>
      <family val="2"/>
    </font>
    <font>
      <sz val="10"/>
      <name val="Arial"/>
      <family val="2"/>
    </font>
    <font>
      <sz val="8"/>
      <color indexed="10"/>
      <name val="Arial"/>
      <family val="2"/>
    </font>
    <font>
      <sz val="8"/>
      <color indexed="12"/>
      <name val="Arial"/>
      <family val="2"/>
    </font>
    <font>
      <u val="single"/>
      <sz val="8"/>
      <name val="Arial"/>
      <family val="2"/>
    </font>
    <font>
      <sz val="7"/>
      <color indexed="22"/>
      <name val="Arial"/>
      <family val="2"/>
    </font>
    <font>
      <sz val="8"/>
      <color indexed="22"/>
      <name val="Arial"/>
      <family val="2"/>
    </font>
    <font>
      <u val="single"/>
      <sz val="8"/>
      <color indexed="22"/>
      <name val="Arial"/>
      <family val="2"/>
    </font>
    <font>
      <b/>
      <sz val="8"/>
      <color indexed="22"/>
      <name val="Arial"/>
      <family val="2"/>
    </font>
    <font>
      <sz val="8"/>
      <color indexed="26"/>
      <name val="Arial"/>
      <family val="2"/>
    </font>
    <font>
      <u val="single"/>
      <sz val="10"/>
      <color indexed="12"/>
      <name val="Arial"/>
      <family val="2"/>
    </font>
    <font>
      <b/>
      <sz val="12"/>
      <name val="Arial"/>
      <family val="2"/>
    </font>
    <font>
      <sz val="9.6"/>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8"/>
      <color indexed="8"/>
      <name val="Arial"/>
      <family val="2"/>
    </font>
    <font>
      <b/>
      <sz val="9"/>
      <color indexed="8"/>
      <name val="Arial"/>
      <family val="2"/>
    </font>
    <font>
      <b/>
      <sz val="8"/>
      <color indexed="9"/>
      <name val="Arial"/>
      <family val="2"/>
    </font>
    <font>
      <sz val="7"/>
      <color indexed="10"/>
      <name val="Arial"/>
      <family val="2"/>
    </font>
    <font>
      <b/>
      <sz val="10"/>
      <color indexed="8"/>
      <name val="Arial"/>
      <family val="2"/>
    </font>
    <font>
      <i/>
      <sz val="9"/>
      <color indexed="8"/>
      <name val="Arial"/>
      <family val="2"/>
    </font>
    <font>
      <sz val="9"/>
      <color indexed="8"/>
      <name val="Arial"/>
      <family val="2"/>
    </font>
    <font>
      <sz val="3.8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0"/>
      <name val="Arial"/>
      <family val="2"/>
    </font>
    <font>
      <u val="single"/>
      <sz val="11"/>
      <color theme="10"/>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8"/>
      <color rgb="FFFF0000"/>
      <name val="Arial"/>
      <family val="2"/>
    </font>
    <font>
      <sz val="11"/>
      <color rgb="FF000000"/>
      <name val="Calibri"/>
      <family val="2"/>
    </font>
    <font>
      <b/>
      <sz val="8"/>
      <color theme="1"/>
      <name val="Arial"/>
      <family val="2"/>
    </font>
    <font>
      <sz val="8"/>
      <color rgb="FF000000"/>
      <name val="Arial"/>
      <family val="2"/>
    </font>
    <font>
      <b/>
      <sz val="8"/>
      <color rgb="FF000000"/>
      <name val="Arial"/>
      <family val="2"/>
    </font>
    <font>
      <b/>
      <sz val="9"/>
      <color theme="1"/>
      <name val="Arial"/>
      <family val="2"/>
    </font>
    <font>
      <b/>
      <sz val="8"/>
      <color theme="0"/>
      <name val="Arial"/>
      <family val="2"/>
    </font>
    <font>
      <sz val="10"/>
      <color rgb="FF010000"/>
      <name val="Arial"/>
      <family val="2"/>
    </font>
    <font>
      <sz val="7"/>
      <color rgb="FFFF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166" fontId="2" fillId="0" borderId="0" applyFill="0" applyBorder="0" applyProtection="0">
      <alignment horizontal="right"/>
    </xf>
    <xf numFmtId="166" fontId="2" fillId="0" borderId="0" applyFill="0" applyBorder="0" applyProtection="0">
      <alignment horizontal="right"/>
    </xf>
    <xf numFmtId="168" fontId="2" fillId="0" borderId="0" applyFill="0" applyBorder="0" applyAlignment="0" applyProtection="0"/>
    <xf numFmtId="169" fontId="2" fillId="0" borderId="0" applyFill="0" applyBorder="0" applyAlignment="0" applyProtection="0"/>
    <xf numFmtId="0" fontId="57" fillId="20" borderId="0" applyNumberFormat="0" applyBorder="0" applyAlignment="0" applyProtection="0"/>
    <xf numFmtId="0" fontId="58" fillId="21" borderId="1" applyNumberFormat="0" applyAlignment="0" applyProtection="0"/>
    <xf numFmtId="0" fontId="5" fillId="0" borderId="0" applyNumberFormat="0" applyFill="0" applyBorder="0" applyAlignment="0" applyProtection="0"/>
    <xf numFmtId="0" fontId="59" fillId="22" borderId="2" applyNumberFormat="0" applyAlignment="0" applyProtection="0"/>
    <xf numFmtId="0" fontId="60" fillId="0" borderId="3" applyNumberFormat="0" applyFill="0" applyAlignment="0" applyProtection="0"/>
    <xf numFmtId="170" fontId="2" fillId="0" borderId="0" applyFont="0" applyFill="0" applyBorder="0" applyAlignment="0" applyProtection="0"/>
    <xf numFmtId="171" fontId="2" fillId="0" borderId="0" applyFont="0" applyFill="0" applyBorder="0" applyAlignment="0" applyProtection="0"/>
    <xf numFmtId="0" fontId="2" fillId="0" borderId="0" applyNumberFormat="0" applyFill="0" applyBorder="0" applyProtection="0">
      <alignment horizontal="left" vertical="top" wrapText="1"/>
    </xf>
    <xf numFmtId="0" fontId="2" fillId="0" borderId="0" applyNumberFormat="0" applyFill="0" applyBorder="0" applyProtection="0">
      <alignment horizontal="left" vertical="top" wrapText="1"/>
    </xf>
    <xf numFmtId="0" fontId="2" fillId="0" borderId="0" applyNumberFormat="0" applyFill="0" applyBorder="0" applyProtection="0">
      <alignment horizontal="right" vertical="top"/>
    </xf>
    <xf numFmtId="0" fontId="2" fillId="0" borderId="0" applyNumberFormat="0" applyFill="0" applyBorder="0" applyProtection="0">
      <alignment horizontal="right" vertical="top"/>
    </xf>
    <xf numFmtId="0" fontId="2" fillId="0" borderId="0" applyNumberFormat="0" applyFill="0" applyBorder="0" applyProtection="0">
      <alignment horizontal="left" vertical="top"/>
    </xf>
    <xf numFmtId="0" fontId="2" fillId="0" borderId="0" applyNumberFormat="0" applyFill="0" applyBorder="0" applyProtection="0">
      <alignment horizontal="left" vertical="top"/>
    </xf>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1" fontId="2" fillId="0" borderId="0">
      <alignment/>
      <protection/>
    </xf>
    <xf numFmtId="0" fontId="62" fillId="29" borderId="1" applyNumberFormat="0" applyAlignment="0" applyProtection="0"/>
    <xf numFmtId="0" fontId="0" fillId="0" borderId="0">
      <alignment horizontal="left" vertical="top" wrapText="1"/>
      <protection/>
    </xf>
    <xf numFmtId="0" fontId="2" fillId="0" borderId="0" applyNumberFormat="0" applyFill="0" applyBorder="0" applyProtection="0">
      <alignment horizontal="right" vertical="top"/>
    </xf>
    <xf numFmtId="0" fontId="9"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Alignment="0" applyProtection="0"/>
    <xf numFmtId="0" fontId="10" fillId="0" borderId="0" applyNumberFormat="0" applyFill="0" applyAlignment="0" applyProtection="0"/>
    <xf numFmtId="3" fontId="2" fillId="0" borderId="0">
      <alignment/>
      <protection/>
    </xf>
    <xf numFmtId="172" fontId="2" fillId="0" borderId="0" applyFont="0" applyFill="0" applyBorder="0" applyAlignment="0" applyProtection="0"/>
    <xf numFmtId="3" fontId="2"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5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top"/>
      <protection locked="0"/>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0" borderId="0">
      <alignment/>
      <protection/>
    </xf>
    <xf numFmtId="0" fontId="0" fillId="0" borderId="0" applyNumberFormat="0" applyFill="0" applyBorder="0" applyAlignment="0" applyProtection="0"/>
    <xf numFmtId="0" fontId="0" fillId="32" borderId="6"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5" fillId="0" borderId="0" applyNumberFormat="0" applyFill="0" applyBorder="0" applyProtection="0">
      <alignment horizontal="right" vertical="top"/>
    </xf>
    <xf numFmtId="0" fontId="2" fillId="0" borderId="0" applyNumberFormat="0" applyFill="0" applyBorder="0" applyAlignment="0" applyProtection="0"/>
    <xf numFmtId="0" fontId="2"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8" fillId="21" borderId="7" applyNumberFormat="0" applyAlignment="0" applyProtection="0"/>
    <xf numFmtId="0" fontId="2" fillId="0" borderId="0">
      <alignment horizontal="left" wrapText="1" indent="2"/>
      <protection/>
    </xf>
    <xf numFmtId="0" fontId="69" fillId="0" borderId="0" applyNumberFormat="0" applyFill="0" applyBorder="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3" fillId="0" borderId="0" applyNumberFormat="0" applyFill="0" applyBorder="0" applyProtection="0">
      <alignment horizontal="left" vertical="top"/>
    </xf>
    <xf numFmtId="0" fontId="73" fillId="0" borderId="9" applyNumberFormat="0" applyFill="0" applyAlignment="0" applyProtection="0"/>
    <xf numFmtId="0" fontId="61" fillId="0" borderId="10" applyNumberFormat="0" applyFill="0" applyAlignment="0" applyProtection="0"/>
    <xf numFmtId="0" fontId="5" fillId="0" borderId="0" applyNumberFormat="0" applyFill="0" applyBorder="0" applyAlignment="0" applyProtection="0"/>
    <xf numFmtId="0" fontId="74" fillId="0" borderId="11" applyNumberFormat="0" applyFill="0" applyAlignment="0" applyProtection="0"/>
  </cellStyleXfs>
  <cellXfs count="706">
    <xf numFmtId="0" fontId="0" fillId="0" borderId="0" xfId="0" applyAlignment="1">
      <alignment/>
    </xf>
    <xf numFmtId="0" fontId="0" fillId="0" borderId="0" xfId="0" applyAlignment="1">
      <alignment horizontal="right"/>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0" xfId="0" applyAlignment="1">
      <alignment horizontal="right" vertical="center" wrapText="1"/>
    </xf>
    <xf numFmtId="0" fontId="0" fillId="0" borderId="4" xfId="0" applyBorder="1" applyAlignment="1">
      <alignment/>
    </xf>
    <xf numFmtId="0" fontId="0" fillId="0" borderId="0" xfId="0" applyAlignment="1">
      <alignment/>
    </xf>
    <xf numFmtId="0" fontId="0" fillId="0" borderId="0" xfId="0" applyAlignment="1">
      <alignment horizontal="right" wrapText="1"/>
    </xf>
    <xf numFmtId="0" fontId="0" fillId="0" borderId="4" xfId="0" applyBorder="1" applyAlignment="1">
      <alignment/>
    </xf>
    <xf numFmtId="0" fontId="3" fillId="0" borderId="0" xfId="0" applyFont="1" applyAlignment="1">
      <alignment horizontal="left" vertical="center"/>
    </xf>
    <xf numFmtId="0" fontId="0" fillId="0" borderId="0" xfId="0" applyAlignment="1">
      <alignment horizontal="right" vertical="top" wrapText="1"/>
    </xf>
    <xf numFmtId="0" fontId="0" fillId="0" borderId="4" xfId="0" applyBorder="1" applyAlignment="1">
      <alignment horizontal="right" vertical="center" wrapText="1"/>
    </xf>
    <xf numFmtId="0" fontId="0" fillId="0" borderId="5" xfId="0" applyBorder="1" applyAlignment="1">
      <alignment/>
    </xf>
    <xf numFmtId="0" fontId="0" fillId="0" borderId="4" xfId="0" applyBorder="1" applyAlignment="1">
      <alignment horizontal="right" wrapText="1"/>
    </xf>
    <xf numFmtId="164" fontId="4" fillId="0" borderId="0" xfId="0" applyNumberFormat="1" applyFont="1" applyAlignment="1">
      <alignment horizontal="right"/>
    </xf>
    <xf numFmtId="0" fontId="0" fillId="0" borderId="0" xfId="0" applyFont="1" applyAlignment="1">
      <alignment horizontal="right" vertical="center"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vertical="top" wrapText="1"/>
    </xf>
    <xf numFmtId="0" fontId="0" fillId="0" borderId="0" xfId="0" applyNumberFormat="1" applyFont="1" applyAlignment="1">
      <alignment horizontal="right" vertical="top" wrapText="1"/>
    </xf>
    <xf numFmtId="0" fontId="0" fillId="0" borderId="0" xfId="0" applyAlignment="1">
      <alignment horizontal="justify"/>
    </xf>
    <xf numFmtId="0" fontId="0" fillId="0" borderId="0" xfId="0" applyFont="1" applyAlignment="1">
      <alignment/>
    </xf>
    <xf numFmtId="0" fontId="0" fillId="0" borderId="0" xfId="119" applyFont="1" applyAlignment="1">
      <alignment/>
    </xf>
    <xf numFmtId="0" fontId="0" fillId="0" borderId="0" xfId="119" applyFont="1" applyFill="1" applyAlignment="1">
      <alignment vertical="top"/>
    </xf>
    <xf numFmtId="0" fontId="75" fillId="0" borderId="0" xfId="119" applyFont="1" applyBorder="1" applyAlignment="1">
      <alignment/>
    </xf>
    <xf numFmtId="0" fontId="75" fillId="0" borderId="4" xfId="119" applyFont="1" applyBorder="1" applyAlignment="1">
      <alignment/>
    </xf>
    <xf numFmtId="0" fontId="0" fillId="0" borderId="4" xfId="0" applyFont="1" applyBorder="1" applyAlignment="1">
      <alignment horizontal="right"/>
    </xf>
    <xf numFmtId="0" fontId="75" fillId="0" borderId="4" xfId="0" applyFont="1" applyBorder="1" applyAlignment="1">
      <alignment horizontal="right" vertical="top" wrapText="1"/>
    </xf>
    <xf numFmtId="0" fontId="75" fillId="0" borderId="4" xfId="0" applyFont="1" applyBorder="1" applyAlignment="1">
      <alignment horizontal="left" vertical="center"/>
    </xf>
    <xf numFmtId="0" fontId="75" fillId="0" borderId="0" xfId="0" applyFont="1" applyBorder="1" applyAlignment="1">
      <alignment/>
    </xf>
    <xf numFmtId="0" fontId="75" fillId="0" borderId="4" xfId="0" applyFont="1" applyBorder="1" applyAlignment="1">
      <alignment/>
    </xf>
    <xf numFmtId="0" fontId="76" fillId="0" borderId="0" xfId="0" applyFont="1" applyAlignment="1">
      <alignment horizontal="right"/>
    </xf>
    <xf numFmtId="0" fontId="0" fillId="0" borderId="0" xfId="0" applyAlignment="1">
      <alignment horizontal="left" indent="2"/>
    </xf>
    <xf numFmtId="0" fontId="0" fillId="0" borderId="4" xfId="0"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Alignment="1">
      <alignment/>
    </xf>
    <xf numFmtId="0" fontId="6" fillId="0" borderId="0" xfId="0" applyFont="1" applyAlignment="1">
      <alignment/>
    </xf>
    <xf numFmtId="0" fontId="0" fillId="0" borderId="0" xfId="0" applyFont="1" applyAlignment="1">
      <alignment horizontal="left"/>
    </xf>
    <xf numFmtId="0" fontId="5" fillId="0" borderId="0" xfId="0" applyFont="1" applyAlignment="1">
      <alignment horizontal="left" vertical="center"/>
    </xf>
    <xf numFmtId="0" fontId="0" fillId="0" borderId="0" xfId="0" applyNumberFormat="1" applyAlignment="1">
      <alignment horizontal="right" vertical="top" wrapText="1"/>
    </xf>
    <xf numFmtId="0" fontId="0" fillId="0" borderId="0" xfId="119" applyFont="1" applyAlignment="1">
      <alignment horizontal="right"/>
    </xf>
    <xf numFmtId="164" fontId="6" fillId="0" borderId="0" xfId="119" applyNumberFormat="1" applyFont="1" applyAlignment="1">
      <alignment/>
    </xf>
    <xf numFmtId="0" fontId="0" fillId="0" borderId="0" xfId="0" applyFont="1" applyAlignment="1">
      <alignment horizontal="right"/>
    </xf>
    <xf numFmtId="167" fontId="8" fillId="0" borderId="0" xfId="0" applyNumberFormat="1" applyFont="1" applyAlignment="1">
      <alignment horizontal="right" wrapText="1"/>
    </xf>
    <xf numFmtId="0" fontId="6" fillId="0" borderId="0" xfId="0" applyFont="1" applyAlignment="1">
      <alignment horizontal="right" vertical="top" wrapText="1"/>
    </xf>
    <xf numFmtId="0" fontId="77" fillId="0" borderId="0" xfId="0" applyFont="1" applyAlignment="1">
      <alignment horizontal="right"/>
    </xf>
    <xf numFmtId="0" fontId="6" fillId="0" borderId="0" xfId="0" applyFont="1" applyAlignment="1">
      <alignment horizontal="right" vertical="center" wrapText="1"/>
    </xf>
    <xf numFmtId="0" fontId="77" fillId="0" borderId="0" xfId="0" applyFont="1" applyAlignment="1">
      <alignment horizontal="right"/>
    </xf>
    <xf numFmtId="0" fontId="0" fillId="0" borderId="0" xfId="0" applyFont="1" applyAlignment="1">
      <alignment horizontal="right" vertical="center" wrapText="1"/>
    </xf>
    <xf numFmtId="164" fontId="0" fillId="0" borderId="0" xfId="119" applyNumberFormat="1" applyFont="1" applyAlignment="1">
      <alignment/>
    </xf>
    <xf numFmtId="0" fontId="0" fillId="0" borderId="0" xfId="0" applyAlignment="1">
      <alignment vertical="top"/>
    </xf>
    <xf numFmtId="0" fontId="0" fillId="0" borderId="0" xfId="0" applyFont="1" applyAlignment="1">
      <alignment vertical="top"/>
    </xf>
    <xf numFmtId="0" fontId="0" fillId="0" borderId="0" xfId="0" applyAlignment="1">
      <alignment wrapText="1"/>
    </xf>
    <xf numFmtId="0" fontId="5" fillId="0" borderId="0" xfId="0" applyFont="1" applyAlignment="1">
      <alignment/>
    </xf>
    <xf numFmtId="0" fontId="3" fillId="0" borderId="0" xfId="0" applyFont="1" applyAlignment="1">
      <alignment/>
    </xf>
    <xf numFmtId="0" fontId="3" fillId="0" borderId="0" xfId="0" applyFont="1" applyAlignment="1">
      <alignment horizontal="left"/>
    </xf>
    <xf numFmtId="0" fontId="9" fillId="0" borderId="0" xfId="62" applyAlignment="1" applyProtection="1">
      <alignment/>
      <protection/>
    </xf>
    <xf numFmtId="0" fontId="77" fillId="0" borderId="0" xfId="0" applyFont="1" applyAlignment="1">
      <alignment horizontal="right" vertical="center"/>
    </xf>
    <xf numFmtId="0" fontId="0" fillId="0" borderId="0" xfId="0" applyBorder="1" applyAlignment="1">
      <alignment/>
    </xf>
    <xf numFmtId="0" fontId="77" fillId="0" borderId="0" xfId="0" applyFont="1" applyAlignment="1">
      <alignment horizontal="right"/>
    </xf>
    <xf numFmtId="0" fontId="0" fillId="0" borderId="0" xfId="0" applyAlignment="1">
      <alignment horizontal="left"/>
    </xf>
    <xf numFmtId="0" fontId="0" fillId="0" borderId="0" xfId="0" applyFont="1" applyAlignment="1">
      <alignment vertical="center" wrapText="1"/>
    </xf>
    <xf numFmtId="0" fontId="9" fillId="0" borderId="0" xfId="62" applyAlignment="1" applyProtection="1">
      <alignment horizontal="left" vertical="top"/>
      <protection/>
    </xf>
    <xf numFmtId="0" fontId="0" fillId="0" borderId="0" xfId="0" applyFont="1" applyAlignment="1">
      <alignment horizontal="center" vertical="top"/>
    </xf>
    <xf numFmtId="0" fontId="0" fillId="0" borderId="0" xfId="0" applyAlignment="1">
      <alignment horizontal="left" vertical="top"/>
    </xf>
    <xf numFmtId="0" fontId="77" fillId="0" borderId="0" xfId="0" applyFont="1" applyAlignment="1">
      <alignment horizontal="right"/>
    </xf>
    <xf numFmtId="0" fontId="6" fillId="0" borderId="0" xfId="0" applyFont="1" applyBorder="1" applyAlignment="1">
      <alignment horizontal="right" vertical="top" wrapText="1"/>
    </xf>
    <xf numFmtId="0" fontId="0" fillId="0" borderId="0" xfId="0" applyBorder="1" applyAlignment="1">
      <alignment horizontal="right" vertical="top" wrapText="1"/>
    </xf>
    <xf numFmtId="0" fontId="0" fillId="0" borderId="0" xfId="0" applyBorder="1" applyAlignment="1">
      <alignment horizontal="right" vertical="top"/>
    </xf>
    <xf numFmtId="0" fontId="0" fillId="0" borderId="0" xfId="124" applyFont="1" applyAlignment="1">
      <alignment vertical="top"/>
    </xf>
    <xf numFmtId="0" fontId="2" fillId="0" borderId="0" xfId="124" applyFont="1" applyAlignment="1">
      <alignment vertical="top"/>
    </xf>
    <xf numFmtId="0" fontId="3" fillId="0" borderId="0" xfId="124" applyFont="1" applyAlignment="1">
      <alignment vertical="top"/>
    </xf>
    <xf numFmtId="0" fontId="0" fillId="0" borderId="0" xfId="124" applyFont="1" applyAlignment="1">
      <alignment/>
    </xf>
    <xf numFmtId="0" fontId="3" fillId="0" borderId="0" xfId="124" applyFont="1" applyAlignment="1">
      <alignment horizontal="left"/>
    </xf>
    <xf numFmtId="0" fontId="77" fillId="0" borderId="0" xfId="124" applyFont="1" applyAlignment="1">
      <alignment horizontal="right"/>
    </xf>
    <xf numFmtId="0" fontId="5" fillId="0" borderId="0" xfId="124" applyFont="1" applyAlignment="1">
      <alignment/>
    </xf>
    <xf numFmtId="0" fontId="5" fillId="0" borderId="0" xfId="124" applyNumberFormat="1" applyFont="1" applyAlignment="1">
      <alignment/>
    </xf>
    <xf numFmtId="0" fontId="77" fillId="0" borderId="0" xfId="0" applyFont="1" applyAlignment="1">
      <alignment horizontal="right"/>
    </xf>
    <xf numFmtId="0" fontId="0" fillId="0" borderId="0" xfId="0" applyBorder="1" applyAlignment="1">
      <alignment horizontal="right" vertical="center" wrapText="1"/>
    </xf>
    <xf numFmtId="0" fontId="0" fillId="0" borderId="0" xfId="0" applyFont="1" applyAlignment="1">
      <alignment horizontal="center" vertical="top"/>
    </xf>
    <xf numFmtId="0" fontId="6" fillId="0" borderId="0" xfId="0" applyFont="1" applyBorder="1" applyAlignment="1">
      <alignment horizontal="right" vertical="center" wrapText="1"/>
    </xf>
    <xf numFmtId="0" fontId="0" fillId="0" borderId="0" xfId="0" applyFont="1" applyAlignment="1">
      <alignment horizontal="left"/>
    </xf>
    <xf numFmtId="0" fontId="0" fillId="0" borderId="0" xfId="0" applyAlignment="1">
      <alignment horizontal="center" vertical="center"/>
    </xf>
    <xf numFmtId="0" fontId="0" fillId="0" borderId="0" xfId="129" applyFont="1" applyBorder="1" applyAlignment="1">
      <alignment/>
    </xf>
    <xf numFmtId="0" fontId="78" fillId="0" borderId="0" xfId="0" applyFont="1" applyBorder="1" applyAlignment="1">
      <alignment/>
    </xf>
    <xf numFmtId="0" fontId="0" fillId="0" borderId="4" xfId="129" applyFont="1" applyBorder="1" applyAlignment="1">
      <alignment vertical="center"/>
    </xf>
    <xf numFmtId="0" fontId="0" fillId="0" borderId="4" xfId="129" applyFont="1" applyBorder="1" applyAlignment="1">
      <alignment horizontal="right" vertical="center"/>
    </xf>
    <xf numFmtId="0" fontId="0" fillId="0" borderId="4" xfId="129" applyFont="1" applyBorder="1" applyAlignment="1">
      <alignment horizontal="right"/>
    </xf>
    <xf numFmtId="0" fontId="6" fillId="0" borderId="0" xfId="129" applyFont="1" applyBorder="1" applyAlignment="1">
      <alignment horizontal="right" vertical="center" wrapText="1"/>
    </xf>
    <xf numFmtId="0" fontId="0" fillId="0" borderId="4" xfId="129" applyFont="1" applyBorder="1" applyAlignment="1">
      <alignment/>
    </xf>
    <xf numFmtId="0" fontId="0" fillId="0" borderId="0" xfId="119" applyFont="1" applyBorder="1" applyAlignment="1">
      <alignment/>
    </xf>
    <xf numFmtId="0" fontId="0" fillId="0" borderId="0" xfId="129" applyFont="1" applyBorder="1" applyAlignment="1">
      <alignment/>
    </xf>
    <xf numFmtId="0" fontId="0" fillId="0" borderId="0" xfId="129" applyFont="1" applyBorder="1" applyAlignment="1">
      <alignment horizontal="right" vertical="center" wrapText="1"/>
    </xf>
    <xf numFmtId="0" fontId="0" fillId="0" borderId="0" xfId="132" applyAlignment="1">
      <alignment horizontal="right"/>
    </xf>
    <xf numFmtId="0" fontId="0" fillId="0" borderId="0" xfId="132" applyAlignment="1">
      <alignment/>
    </xf>
    <xf numFmtId="0" fontId="0" fillId="0" borderId="0" xfId="132" applyAlignment="1">
      <alignment horizontal="left" wrapText="1"/>
    </xf>
    <xf numFmtId="0" fontId="5" fillId="0" borderId="0" xfId="132" applyFont="1" applyAlignment="1">
      <alignment horizontal="left"/>
    </xf>
    <xf numFmtId="0" fontId="0" fillId="0" borderId="5" xfId="132" applyBorder="1" applyAlignment="1">
      <alignment/>
    </xf>
    <xf numFmtId="0" fontId="0" fillId="0" borderId="0" xfId="132" applyFont="1" applyAlignment="1">
      <alignment horizontal="right" vertical="top" wrapText="1"/>
    </xf>
    <xf numFmtId="0" fontId="0" fillId="0" borderId="4" xfId="132" applyBorder="1" applyAlignment="1">
      <alignment horizontal="right"/>
    </xf>
    <xf numFmtId="0" fontId="0" fillId="0" borderId="0" xfId="132" applyBorder="1" applyAlignment="1">
      <alignment horizontal="left"/>
    </xf>
    <xf numFmtId="0" fontId="0" fillId="0" borderId="0" xfId="132" applyBorder="1" applyAlignment="1">
      <alignment horizontal="right"/>
    </xf>
    <xf numFmtId="0" fontId="0" fillId="0" borderId="0" xfId="132" applyAlignment="1">
      <alignment horizontal="left" vertical="center" wrapText="1"/>
    </xf>
    <xf numFmtId="0" fontId="0" fillId="0" borderId="0" xfId="132" applyAlignment="1">
      <alignment wrapText="1"/>
    </xf>
    <xf numFmtId="0" fontId="0" fillId="0" borderId="0" xfId="132" applyAlignment="1">
      <alignment/>
    </xf>
    <xf numFmtId="2" fontId="0" fillId="0" borderId="0" xfId="132" applyNumberFormat="1" applyAlignment="1">
      <alignment horizontal="right" wrapText="1"/>
    </xf>
    <xf numFmtId="0" fontId="0" fillId="0" borderId="4" xfId="132" applyBorder="1" applyAlignment="1">
      <alignment vertical="center" wrapText="1"/>
    </xf>
    <xf numFmtId="0" fontId="0" fillId="0" borderId="4" xfId="132" applyBorder="1" applyAlignment="1">
      <alignment vertical="center"/>
    </xf>
    <xf numFmtId="0" fontId="0" fillId="0" borderId="4" xfId="132" applyBorder="1" applyAlignment="1">
      <alignment horizontal="right" vertical="center"/>
    </xf>
    <xf numFmtId="0" fontId="0" fillId="0" borderId="0" xfId="132" applyFont="1" applyBorder="1" applyAlignment="1">
      <alignment horizontal="center" vertical="top" wrapText="1"/>
    </xf>
    <xf numFmtId="0" fontId="0" fillId="0" borderId="4" xfId="132" applyBorder="1" applyAlignment="1">
      <alignment/>
    </xf>
    <xf numFmtId="0" fontId="0" fillId="0" borderId="0" xfId="132" applyBorder="1" applyAlignment="1">
      <alignment horizontal="center"/>
    </xf>
    <xf numFmtId="164" fontId="6" fillId="0" borderId="0" xfId="132" applyNumberFormat="1" applyFont="1" applyAlignment="1">
      <alignment horizontal="right" wrapText="1"/>
    </xf>
    <xf numFmtId="164" fontId="0" fillId="0" borderId="0" xfId="132" applyNumberFormat="1" applyAlignment="1">
      <alignment horizontal="right" wrapText="1"/>
    </xf>
    <xf numFmtId="0" fontId="6" fillId="0" borderId="4" xfId="132" applyFont="1" applyBorder="1" applyAlignment="1">
      <alignment horizontal="left" wrapText="1"/>
    </xf>
    <xf numFmtId="164" fontId="6" fillId="0" borderId="4" xfId="132" applyNumberFormat="1" applyFont="1" applyBorder="1" applyAlignment="1">
      <alignment horizontal="right" wrapText="1"/>
    </xf>
    <xf numFmtId="164" fontId="0" fillId="0" borderId="4" xfId="132" applyNumberFormat="1" applyBorder="1" applyAlignment="1">
      <alignment horizontal="right" wrapText="1"/>
    </xf>
    <xf numFmtId="0" fontId="0" fillId="0" borderId="0" xfId="132" applyAlignment="1">
      <alignment horizontal="left"/>
    </xf>
    <xf numFmtId="0" fontId="75" fillId="0" borderId="0" xfId="0" applyFont="1" applyAlignment="1">
      <alignment vertical="top"/>
    </xf>
    <xf numFmtId="0" fontId="0" fillId="0" borderId="0" xfId="132" applyBorder="1" applyAlignment="1">
      <alignment horizontal="right" vertical="top"/>
    </xf>
    <xf numFmtId="0" fontId="6" fillId="0" borderId="0" xfId="0" applyFont="1" applyAlignment="1">
      <alignment vertical="center" wrapText="1"/>
    </xf>
    <xf numFmtId="0" fontId="0" fillId="0" borderId="0" xfId="0" applyFont="1" applyAlignment="1">
      <alignment horizontal="right" vertical="top" wrapText="1"/>
    </xf>
    <xf numFmtId="0" fontId="0" fillId="0" borderId="0" xfId="132" applyFont="1" applyAlignment="1">
      <alignment horizontal="right" wrapText="1"/>
    </xf>
    <xf numFmtId="0" fontId="0" fillId="0" borderId="0" xfId="129" applyFont="1" applyBorder="1" applyAlignment="1">
      <alignment horizontal="right"/>
    </xf>
    <xf numFmtId="0" fontId="0" fillId="0" borderId="0" xfId="0" applyAlignment="1">
      <alignment horizontal="center" vertical="center" wrapText="1"/>
    </xf>
    <xf numFmtId="0" fontId="9" fillId="0" borderId="0" xfId="62" applyAlignment="1" applyProtection="1">
      <alignment vertical="top"/>
      <protection/>
    </xf>
    <xf numFmtId="0" fontId="0" fillId="0" borderId="4" xfId="0" applyBorder="1" applyAlignment="1">
      <alignment horizontal="center"/>
    </xf>
    <xf numFmtId="0" fontId="0" fillId="0" borderId="4" xfId="132" applyFont="1" applyBorder="1" applyAlignment="1">
      <alignment horizontal="center" vertical="top" wrapText="1"/>
    </xf>
    <xf numFmtId="0" fontId="0" fillId="0" borderId="4" xfId="132" applyBorder="1" applyAlignment="1">
      <alignment horizontal="center" vertical="top" wrapText="1"/>
    </xf>
    <xf numFmtId="0" fontId="0" fillId="0" borderId="0" xfId="0" applyAlignment="1">
      <alignment horizontal="center"/>
    </xf>
    <xf numFmtId="167" fontId="6" fillId="0" borderId="0" xfId="0" applyNumberFormat="1" applyFont="1" applyAlignment="1">
      <alignment horizontal="right" wrapText="1"/>
    </xf>
    <xf numFmtId="0" fontId="6" fillId="0" borderId="0" xfId="0" applyFont="1" applyAlignment="1">
      <alignment horizontal="right"/>
    </xf>
    <xf numFmtId="0" fontId="0" fillId="0" borderId="0" xfId="132" applyFont="1" applyAlignment="1">
      <alignment horizontal="right" vertical="top"/>
    </xf>
    <xf numFmtId="0" fontId="0" fillId="0" borderId="4" xfId="0" applyBorder="1" applyAlignment="1">
      <alignment vertical="top" wrapText="1"/>
    </xf>
    <xf numFmtId="0" fontId="0" fillId="0" borderId="5" xfId="132" applyFont="1" applyBorder="1" applyAlignment="1">
      <alignment horizontal="center" vertical="top" wrapText="1"/>
    </xf>
    <xf numFmtId="0" fontId="0" fillId="0" borderId="5" xfId="132" applyBorder="1" applyAlignment="1">
      <alignment horizontal="center" vertical="top" wrapText="1"/>
    </xf>
    <xf numFmtId="0" fontId="0" fillId="0" borderId="0" xfId="132" applyFont="1" applyBorder="1" applyAlignment="1">
      <alignment horizontal="right" vertical="top" wrapText="1"/>
    </xf>
    <xf numFmtId="0" fontId="15" fillId="0" borderId="0" xfId="132" applyFont="1" applyBorder="1" applyAlignment="1">
      <alignment horizontal="left"/>
    </xf>
    <xf numFmtId="0" fontId="0" fillId="0" borderId="5" xfId="132" applyBorder="1" applyAlignment="1">
      <alignment vertical="center" wrapText="1"/>
    </xf>
    <xf numFmtId="0" fontId="0" fillId="0" borderId="5" xfId="132" applyBorder="1" applyAlignment="1">
      <alignment vertical="center"/>
    </xf>
    <xf numFmtId="0" fontId="0" fillId="0" borderId="5" xfId="132" applyBorder="1" applyAlignment="1">
      <alignment horizontal="right" vertical="center"/>
    </xf>
    <xf numFmtId="0" fontId="0" fillId="0" borderId="5" xfId="132" applyBorder="1" applyAlignment="1">
      <alignment horizontal="right"/>
    </xf>
    <xf numFmtId="0" fontId="75" fillId="0" borderId="4" xfId="0" applyFont="1" applyBorder="1" applyAlignment="1">
      <alignment vertical="top" wrapText="1"/>
    </xf>
    <xf numFmtId="0" fontId="74" fillId="0" borderId="4" xfId="0" applyFont="1" applyBorder="1" applyAlignment="1">
      <alignment vertical="top" wrapText="1"/>
    </xf>
    <xf numFmtId="0" fontId="0" fillId="0" borderId="0" xfId="132" applyBorder="1" applyAlignment="1">
      <alignment horizontal="right" vertical="top" wrapText="1"/>
    </xf>
    <xf numFmtId="0" fontId="79" fillId="0" borderId="4" xfId="0" applyFont="1" applyBorder="1" applyAlignment="1">
      <alignment vertical="top" wrapText="1"/>
    </xf>
    <xf numFmtId="0" fontId="79" fillId="0" borderId="0" xfId="0" applyFont="1" applyBorder="1" applyAlignment="1">
      <alignment horizontal="right" vertical="top" wrapText="1"/>
    </xf>
    <xf numFmtId="0" fontId="6" fillId="0" borderId="4" xfId="132" applyFont="1" applyBorder="1" applyAlignment="1">
      <alignment horizontal="right" vertical="center"/>
    </xf>
    <xf numFmtId="0" fontId="15" fillId="0" borderId="5" xfId="132" applyFont="1" applyBorder="1" applyAlignment="1">
      <alignment horizontal="left"/>
    </xf>
    <xf numFmtId="0" fontId="0" fillId="0" borderId="4" xfId="0" applyBorder="1" applyAlignment="1">
      <alignment vertical="center" wrapText="1"/>
    </xf>
    <xf numFmtId="0" fontId="6" fillId="0" borderId="0" xfId="132" applyFont="1" applyBorder="1" applyAlignment="1">
      <alignment horizontal="right" vertical="center"/>
    </xf>
    <xf numFmtId="0" fontId="6" fillId="0" borderId="5" xfId="132" applyFont="1" applyBorder="1" applyAlignment="1">
      <alignment horizontal="right" vertical="center"/>
    </xf>
    <xf numFmtId="0" fontId="0" fillId="0" borderId="0" xfId="0" applyBorder="1" applyAlignment="1">
      <alignment wrapText="1"/>
    </xf>
    <xf numFmtId="173" fontId="0" fillId="0" borderId="0" xfId="0" applyNumberFormat="1" applyAlignment="1">
      <alignment/>
    </xf>
    <xf numFmtId="173" fontId="6" fillId="0" borderId="0" xfId="0" applyNumberFormat="1" applyFont="1" applyAlignment="1">
      <alignment/>
    </xf>
    <xf numFmtId="178" fontId="6" fillId="0" borderId="0" xfId="0" applyNumberFormat="1" applyFont="1" applyAlignment="1">
      <alignment/>
    </xf>
    <xf numFmtId="178" fontId="6" fillId="0" borderId="0" xfId="0" applyNumberFormat="1" applyFont="1" applyAlignment="1">
      <alignment horizontal="right"/>
    </xf>
    <xf numFmtId="173" fontId="0" fillId="0" borderId="0" xfId="0" applyNumberFormat="1" applyAlignment="1">
      <alignment horizontal="right"/>
    </xf>
    <xf numFmtId="173" fontId="0" fillId="0" borderId="0" xfId="0" applyNumberFormat="1" applyAlignment="1" applyProtection="1">
      <alignment horizontal="right"/>
      <protection/>
    </xf>
    <xf numFmtId="178" fontId="0" fillId="0" borderId="0" xfId="0" applyNumberFormat="1" applyAlignment="1">
      <alignment wrapText="1"/>
    </xf>
    <xf numFmtId="178" fontId="0" fillId="0" borderId="0" xfId="0" applyNumberFormat="1" applyAlignment="1">
      <alignment horizontal="right"/>
    </xf>
    <xf numFmtId="0" fontId="5" fillId="0" borderId="0" xfId="0" applyFont="1" applyAlignment="1">
      <alignment vertical="center"/>
    </xf>
    <xf numFmtId="0" fontId="3" fillId="0" borderId="0" xfId="0" applyFont="1" applyAlignment="1">
      <alignment vertical="center"/>
    </xf>
    <xf numFmtId="179" fontId="0" fillId="0" borderId="0" xfId="0" applyNumberFormat="1" applyAlignment="1">
      <alignment wrapText="1"/>
    </xf>
    <xf numFmtId="179" fontId="0" fillId="0" borderId="0" xfId="0" applyNumberFormat="1" applyAlignment="1">
      <alignment horizontal="right"/>
    </xf>
    <xf numFmtId="179" fontId="6" fillId="0" borderId="0" xfId="0" applyNumberFormat="1" applyFont="1" applyAlignment="1">
      <alignment horizontal="right"/>
    </xf>
    <xf numFmtId="173" fontId="0" fillId="0" borderId="0" xfId="0" applyNumberFormat="1" applyAlignment="1">
      <alignment wrapText="1"/>
    </xf>
    <xf numFmtId="173" fontId="6" fillId="0" borderId="0" xfId="0" applyNumberFormat="1" applyFont="1" applyAlignment="1">
      <alignment horizontal="right"/>
    </xf>
    <xf numFmtId="179" fontId="0" fillId="0" borderId="0" xfId="0" applyNumberFormat="1" applyFont="1" applyAlignment="1">
      <alignment horizontal="right"/>
    </xf>
    <xf numFmtId="0" fontId="0" fillId="0" borderId="0" xfId="0" applyFont="1" applyBorder="1" applyAlignment="1">
      <alignment horizontal="right" vertical="center" wrapText="1"/>
    </xf>
    <xf numFmtId="179" fontId="0" fillId="0" borderId="0" xfId="0" applyNumberFormat="1" applyAlignment="1">
      <alignment/>
    </xf>
    <xf numFmtId="179" fontId="0" fillId="0" borderId="0" xfId="0" applyNumberFormat="1" applyBorder="1" applyAlignment="1">
      <alignment/>
    </xf>
    <xf numFmtId="0" fontId="0" fillId="0" borderId="0" xfId="0" applyFill="1" applyBorder="1" applyAlignment="1">
      <alignment/>
    </xf>
    <xf numFmtId="179" fontId="6" fillId="0" borderId="0" xfId="0" applyNumberFormat="1" applyFont="1" applyBorder="1" applyAlignment="1">
      <alignment/>
    </xf>
    <xf numFmtId="0" fontId="6" fillId="0" borderId="0" xfId="0" applyFont="1" applyBorder="1" applyAlignment="1">
      <alignment/>
    </xf>
    <xf numFmtId="179" fontId="0" fillId="0" borderId="0" xfId="0" applyNumberFormat="1" applyFont="1" applyAlignment="1">
      <alignment horizontal="right"/>
    </xf>
    <xf numFmtId="179" fontId="0" fillId="0" borderId="0" xfId="91" applyNumberFormat="1" applyAlignment="1" applyProtection="1">
      <alignment wrapText="1"/>
      <protection/>
    </xf>
    <xf numFmtId="2" fontId="0" fillId="0" borderId="0" xfId="0" applyNumberFormat="1" applyAlignment="1">
      <alignment/>
    </xf>
    <xf numFmtId="2" fontId="6" fillId="0" borderId="0" xfId="0" applyNumberFormat="1" applyFont="1" applyAlignment="1">
      <alignment/>
    </xf>
    <xf numFmtId="178" fontId="0" fillId="0" borderId="0" xfId="0" applyNumberFormat="1" applyAlignment="1">
      <alignment/>
    </xf>
    <xf numFmtId="178" fontId="6" fillId="0" borderId="0" xfId="0" applyNumberFormat="1" applyFont="1" applyAlignment="1">
      <alignment/>
    </xf>
    <xf numFmtId="2" fontId="0" fillId="0" borderId="0" xfId="0" applyNumberFormat="1" applyFont="1" applyAlignment="1">
      <alignment/>
    </xf>
    <xf numFmtId="0" fontId="6" fillId="0" borderId="0" xfId="0" applyFont="1" applyAlignment="1">
      <alignment horizontal="right" wrapText="1"/>
    </xf>
    <xf numFmtId="178" fontId="80" fillId="0" borderId="0" xfId="0" applyNumberFormat="1" applyFont="1" applyBorder="1" applyAlignment="1">
      <alignment/>
    </xf>
    <xf numFmtId="178" fontId="81" fillId="0" borderId="0" xfId="0" applyNumberFormat="1" applyFont="1" applyBorder="1" applyAlignment="1">
      <alignment/>
    </xf>
    <xf numFmtId="3" fontId="0" fillId="0" borderId="0" xfId="0" applyNumberFormat="1" applyAlignment="1">
      <alignment wrapText="1"/>
    </xf>
    <xf numFmtId="0" fontId="0" fillId="0" borderId="0" xfId="62" applyFont="1" applyAlignment="1" applyProtection="1">
      <alignment wrapText="1"/>
      <protection/>
    </xf>
    <xf numFmtId="182" fontId="6" fillId="0" borderId="0" xfId="0" applyNumberFormat="1" applyFont="1" applyAlignment="1" applyProtection="1">
      <alignment horizontal="right"/>
      <protection/>
    </xf>
    <xf numFmtId="167" fontId="0" fillId="0" borderId="0" xfId="110" applyNumberFormat="1" applyFont="1" applyAlignment="1" applyProtection="1">
      <alignment horizontal="right" wrapText="1"/>
      <protection/>
    </xf>
    <xf numFmtId="181" fontId="81" fillId="0" borderId="0" xfId="131" applyNumberFormat="1" applyFont="1" applyFill="1" applyAlignment="1" applyProtection="1">
      <alignment horizontal="right" wrapText="1"/>
      <protection/>
    </xf>
    <xf numFmtId="3" fontId="0" fillId="0" borderId="0" xfId="110" applyNumberFormat="1" applyAlignment="1" applyProtection="1">
      <alignment horizontal="right"/>
      <protection/>
    </xf>
    <xf numFmtId="181" fontId="80" fillId="0" borderId="0" xfId="131" applyNumberFormat="1" applyFont="1" applyFill="1" applyAlignment="1" applyProtection="1">
      <alignment horizontal="right" wrapText="1"/>
      <protection/>
    </xf>
    <xf numFmtId="164" fontId="0" fillId="0" borderId="0" xfId="132" applyNumberFormat="1" applyAlignment="1" applyProtection="1">
      <alignment horizontal="right"/>
      <protection/>
    </xf>
    <xf numFmtId="0" fontId="0" fillId="0" borderId="0" xfId="132" applyAlignment="1" applyProtection="1">
      <alignment horizontal="right"/>
      <protection/>
    </xf>
    <xf numFmtId="164" fontId="0" fillId="0" borderId="0" xfId="132" applyNumberFormat="1" applyAlignment="1" applyProtection="1">
      <alignment/>
      <protection/>
    </xf>
    <xf numFmtId="0" fontId="0" fillId="0" borderId="0" xfId="132" applyAlignment="1" applyProtection="1">
      <alignment/>
      <protection/>
    </xf>
    <xf numFmtId="0" fontId="0" fillId="0" borderId="0" xfId="132" applyAlignment="1" applyProtection="1">
      <alignment vertical="top" wrapText="1"/>
      <protection/>
    </xf>
    <xf numFmtId="0" fontId="0" fillId="0" borderId="0" xfId="129" applyFont="1" applyBorder="1" applyAlignment="1">
      <alignment/>
    </xf>
    <xf numFmtId="178" fontId="0" fillId="0" borderId="0" xfId="112" applyNumberFormat="1" applyFont="1" applyFill="1" applyBorder="1" applyAlignment="1" applyProtection="1">
      <alignment horizontal="right"/>
      <protection/>
    </xf>
    <xf numFmtId="164" fontId="0" fillId="0" borderId="0" xfId="93" applyNumberFormat="1" applyFont="1" applyFill="1" applyBorder="1" applyAlignment="1" applyProtection="1">
      <alignment/>
      <protection/>
    </xf>
    <xf numFmtId="178" fontId="0" fillId="0" borderId="0" xfId="112" applyNumberFormat="1" applyFont="1" applyFill="1" applyBorder="1" applyAlignment="1" applyProtection="1">
      <alignment/>
      <protection/>
    </xf>
    <xf numFmtId="0" fontId="6" fillId="0" borderId="0" xfId="132" applyFont="1" applyBorder="1" applyAlignment="1">
      <alignment horizontal="right" vertical="top" wrapText="1"/>
    </xf>
    <xf numFmtId="0" fontId="6" fillId="0" borderId="0" xfId="132" applyFont="1" applyAlignment="1">
      <alignment horizontal="right" vertical="top" wrapText="1"/>
    </xf>
    <xf numFmtId="164" fontId="0" fillId="0" borderId="0" xfId="132" applyNumberFormat="1" applyAlignment="1">
      <alignment horizontal="right"/>
    </xf>
    <xf numFmtId="164" fontId="4" fillId="0" borderId="0" xfId="132" applyNumberFormat="1" applyFont="1" applyAlignment="1">
      <alignment horizontal="right"/>
    </xf>
    <xf numFmtId="164" fontId="6" fillId="0" borderId="0" xfId="132" applyNumberFormat="1" applyFont="1" applyAlignment="1">
      <alignment horizontal="right"/>
    </xf>
    <xf numFmtId="164" fontId="6" fillId="0" borderId="0" xfId="0" applyNumberFormat="1" applyFont="1" applyAlignment="1">
      <alignment horizontal="right" wrapText="1"/>
    </xf>
    <xf numFmtId="164" fontId="6" fillId="0" borderId="0" xfId="132" applyNumberFormat="1" applyFont="1" applyAlignment="1">
      <alignment horizontal="right" wrapText="1" indent="2"/>
    </xf>
    <xf numFmtId="164" fontId="6" fillId="0" borderId="0" xfId="0" applyNumberFormat="1" applyFont="1" applyAlignment="1">
      <alignment horizontal="right"/>
    </xf>
    <xf numFmtId="164" fontId="6" fillId="0" borderId="0" xfId="132" applyNumberFormat="1" applyFont="1" applyAlignment="1" applyProtection="1">
      <alignment horizontal="right"/>
      <protection/>
    </xf>
    <xf numFmtId="0" fontId="63" fillId="0" borderId="0" xfId="62" applyFont="1" applyFill="1" applyBorder="1" applyAlignment="1" applyProtection="1">
      <alignment/>
      <protection/>
    </xf>
    <xf numFmtId="0" fontId="15" fillId="0" borderId="4" xfId="132" applyFont="1" applyBorder="1" applyAlignment="1">
      <alignment/>
    </xf>
    <xf numFmtId="0" fontId="5" fillId="0" borderId="0" xfId="132" applyFont="1" applyAlignment="1">
      <alignment wrapText="1"/>
    </xf>
    <xf numFmtId="183" fontId="0" fillId="0" borderId="0" xfId="132" applyNumberFormat="1" applyFont="1" applyAlignment="1">
      <alignment/>
    </xf>
    <xf numFmtId="0" fontId="0" fillId="0" borderId="0" xfId="132" applyNumberFormat="1" applyFont="1" applyAlignment="1">
      <alignment/>
    </xf>
    <xf numFmtId="183" fontId="6" fillId="0" borderId="0" xfId="132" applyNumberFormat="1" applyFont="1" applyAlignment="1">
      <alignment/>
    </xf>
    <xf numFmtId="0" fontId="0" fillId="0" borderId="0" xfId="62" applyFont="1" applyAlignment="1" applyProtection="1">
      <alignment vertical="top" wrapText="1"/>
      <protection/>
    </xf>
    <xf numFmtId="0" fontId="0" fillId="0" borderId="0" xfId="0" applyFont="1" applyAlignment="1" applyProtection="1">
      <alignment horizontal="left"/>
      <protection/>
    </xf>
    <xf numFmtId="0" fontId="0" fillId="0" borderId="0" xfId="110" applyFont="1" applyAlignment="1" applyProtection="1">
      <alignment vertical="top"/>
      <protection/>
    </xf>
    <xf numFmtId="0" fontId="0" fillId="0" borderId="0" xfId="110" applyFont="1" applyAlignment="1" applyProtection="1">
      <alignment vertical="top"/>
      <protection/>
    </xf>
    <xf numFmtId="0" fontId="0" fillId="0" borderId="0" xfId="132" applyFont="1" applyAlignment="1">
      <alignment horizontal="right"/>
    </xf>
    <xf numFmtId="179" fontId="0" fillId="0" borderId="0" xfId="0" applyNumberFormat="1" applyAlignment="1">
      <alignment/>
    </xf>
    <xf numFmtId="0" fontId="5" fillId="0" borderId="0" xfId="132" applyFont="1" applyAlignment="1">
      <alignment/>
    </xf>
    <xf numFmtId="164" fontId="6" fillId="0" borderId="0" xfId="132" applyNumberFormat="1" applyFont="1" applyAlignment="1">
      <alignment wrapText="1"/>
    </xf>
    <xf numFmtId="164" fontId="0" fillId="0" borderId="0" xfId="132" applyNumberFormat="1" applyAlignment="1">
      <alignment wrapText="1"/>
    </xf>
    <xf numFmtId="164" fontId="75" fillId="0" borderId="0" xfId="0" applyNumberFormat="1" applyFont="1" applyAlignment="1">
      <alignment/>
    </xf>
    <xf numFmtId="164" fontId="79" fillId="0" borderId="0" xfId="0" applyNumberFormat="1" applyFont="1" applyAlignment="1">
      <alignment/>
    </xf>
    <xf numFmtId="164" fontId="82" fillId="0" borderId="0" xfId="0" applyNumberFormat="1" applyFont="1" applyAlignment="1">
      <alignment/>
    </xf>
    <xf numFmtId="0" fontId="0" fillId="0" borderId="0" xfId="85" applyAlignment="1" applyProtection="1">
      <alignment/>
      <protection/>
    </xf>
    <xf numFmtId="0" fontId="0" fillId="0" borderId="0" xfId="85" applyAlignment="1" applyProtection="1">
      <alignment horizontal="right"/>
      <protection/>
    </xf>
    <xf numFmtId="0" fontId="77" fillId="0" borderId="0" xfId="85" applyFont="1" applyAlignment="1" applyProtection="1">
      <alignment horizontal="right"/>
      <protection/>
    </xf>
    <xf numFmtId="0" fontId="3" fillId="0" borderId="0" xfId="85" applyFont="1" applyAlignment="1" applyProtection="1">
      <alignment horizontal="left"/>
      <protection/>
    </xf>
    <xf numFmtId="0" fontId="0" fillId="0" borderId="4" xfId="85" applyBorder="1" applyAlignment="1" applyProtection="1">
      <alignment vertical="center"/>
      <protection/>
    </xf>
    <xf numFmtId="0" fontId="0" fillId="0" borderId="4" xfId="85" applyBorder="1" applyAlignment="1" applyProtection="1">
      <alignment horizontal="right" vertical="center"/>
      <protection/>
    </xf>
    <xf numFmtId="0" fontId="0" fillId="0" borderId="5" xfId="85" applyBorder="1" applyAlignment="1" applyProtection="1">
      <alignment/>
      <protection/>
    </xf>
    <xf numFmtId="0" fontId="0" fillId="0" borderId="0" xfId="85" applyBorder="1" applyAlignment="1" applyProtection="1">
      <alignment/>
      <protection/>
    </xf>
    <xf numFmtId="0" fontId="0" fillId="0" borderId="0" xfId="85" applyFont="1" applyAlignment="1" applyProtection="1">
      <alignment horizontal="left" vertical="center" wrapText="1"/>
      <protection/>
    </xf>
    <xf numFmtId="0" fontId="0" fillId="0" borderId="0" xfId="85" applyAlignment="1" applyProtection="1">
      <alignment horizontal="right" vertical="top" wrapText="1"/>
      <protection/>
    </xf>
    <xf numFmtId="0" fontId="0" fillId="0" borderId="4" xfId="85" applyBorder="1" applyAlignment="1" applyProtection="1">
      <alignment/>
      <protection/>
    </xf>
    <xf numFmtId="0" fontId="6" fillId="0" borderId="0" xfId="85" applyNumberFormat="1" applyFont="1" applyAlignment="1" applyProtection="1">
      <alignment/>
      <protection/>
    </xf>
    <xf numFmtId="179" fontId="6" fillId="0" borderId="0" xfId="85" applyNumberFormat="1" applyFont="1" applyAlignment="1" applyProtection="1">
      <alignment/>
      <protection/>
    </xf>
    <xf numFmtId="0" fontId="0" fillId="0" borderId="0" xfId="85" applyAlignment="1" applyProtection="1">
      <alignment/>
      <protection/>
    </xf>
    <xf numFmtId="179" fontId="0" fillId="0" borderId="0" xfId="85" applyNumberFormat="1" applyAlignment="1" applyProtection="1">
      <alignment/>
      <protection/>
    </xf>
    <xf numFmtId="179" fontId="0" fillId="0" borderId="0" xfId="85" applyNumberFormat="1" applyAlignment="1" applyProtection="1">
      <alignment/>
      <protection/>
    </xf>
    <xf numFmtId="0" fontId="0" fillId="0" borderId="0" xfId="85" applyAlignment="1" applyProtection="1">
      <alignment horizontal="left"/>
      <protection/>
    </xf>
    <xf numFmtId="179" fontId="0" fillId="0" borderId="0" xfId="85" applyNumberFormat="1" applyAlignment="1" applyProtection="1">
      <alignment horizontal="right"/>
      <protection/>
    </xf>
    <xf numFmtId="0" fontId="0" fillId="0" borderId="4" xfId="85" applyBorder="1" applyAlignment="1" applyProtection="1">
      <alignment/>
      <protection/>
    </xf>
    <xf numFmtId="0" fontId="0" fillId="0" borderId="5" xfId="85" applyBorder="1" applyAlignment="1" applyProtection="1">
      <alignment/>
      <protection/>
    </xf>
    <xf numFmtId="0" fontId="0" fillId="0" borderId="0" xfId="85" applyBorder="1" applyAlignment="1" applyProtection="1">
      <alignment/>
      <protection/>
    </xf>
    <xf numFmtId="0" fontId="0" fillId="0" borderId="0" xfId="85" applyFont="1" applyAlignment="1" applyProtection="1">
      <alignment horizontal="right"/>
      <protection/>
    </xf>
    <xf numFmtId="0" fontId="0" fillId="0" borderId="0" xfId="85" applyFont="1" applyAlignment="1" applyProtection="1">
      <alignment/>
      <protection/>
    </xf>
    <xf numFmtId="0" fontId="0" fillId="0" borderId="0" xfId="85" applyFont="1" applyAlignment="1" applyProtection="1">
      <alignment/>
      <protection/>
    </xf>
    <xf numFmtId="0" fontId="83" fillId="33" borderId="0" xfId="85" applyFont="1" applyFill="1" applyAlignment="1" applyProtection="1">
      <alignment horizontal="center" vertical="center"/>
      <protection/>
    </xf>
    <xf numFmtId="0" fontId="3" fillId="0" borderId="0" xfId="85" applyFont="1" applyAlignment="1" applyProtection="1">
      <alignment/>
      <protection/>
    </xf>
    <xf numFmtId="0" fontId="0" fillId="0" borderId="4" xfId="85" applyBorder="1" applyAlignment="1" applyProtection="1">
      <alignment horizontal="right"/>
      <protection/>
    </xf>
    <xf numFmtId="0" fontId="0" fillId="0" borderId="0" xfId="85" applyFont="1" applyAlignment="1" applyProtection="1">
      <alignment horizontal="right" vertical="top" wrapText="1"/>
      <protection/>
    </xf>
    <xf numFmtId="0" fontId="6" fillId="0" borderId="0" xfId="85" applyFont="1" applyAlignment="1" applyProtection="1">
      <alignment horizontal="right"/>
      <protection/>
    </xf>
    <xf numFmtId="0" fontId="0" fillId="0" borderId="0" xfId="85" applyAlignment="1" applyProtection="1">
      <alignment wrapText="1"/>
      <protection/>
    </xf>
    <xf numFmtId="0" fontId="0" fillId="0" borderId="0" xfId="85" applyFont="1" applyAlignment="1" applyProtection="1">
      <alignment horizontal="right" vertical="center" wrapText="1"/>
      <protection/>
    </xf>
    <xf numFmtId="178" fontId="6" fillId="0" borderId="0" xfId="85" applyNumberFormat="1" applyFont="1" applyAlignment="1" applyProtection="1">
      <alignment/>
      <protection/>
    </xf>
    <xf numFmtId="178" fontId="0" fillId="0" borderId="0" xfId="85" applyNumberFormat="1" applyAlignment="1" applyProtection="1">
      <alignment/>
      <protection/>
    </xf>
    <xf numFmtId="0" fontId="0" fillId="0" borderId="0" xfId="89" applyAlignment="1">
      <alignment horizontal="right"/>
    </xf>
    <xf numFmtId="0" fontId="0" fillId="0" borderId="0" xfId="89" applyFont="1" applyAlignment="1">
      <alignment horizontal="right"/>
    </xf>
    <xf numFmtId="0" fontId="0" fillId="0" borderId="0" xfId="89" applyAlignment="1">
      <alignment/>
    </xf>
    <xf numFmtId="0" fontId="3" fillId="0" borderId="0" xfId="89" applyFont="1" applyAlignment="1">
      <alignment/>
    </xf>
    <xf numFmtId="0" fontId="0" fillId="0" borderId="4" xfId="89" applyBorder="1" applyAlignment="1">
      <alignment vertical="center"/>
    </xf>
    <xf numFmtId="0" fontId="0" fillId="0" borderId="4" xfId="89" applyBorder="1" applyAlignment="1">
      <alignment horizontal="right" vertical="center"/>
    </xf>
    <xf numFmtId="0" fontId="0" fillId="0" borderId="4" xfId="89" applyBorder="1" applyAlignment="1">
      <alignment horizontal="right"/>
    </xf>
    <xf numFmtId="0" fontId="6" fillId="0" borderId="0" xfId="89" applyFont="1" applyAlignment="1">
      <alignment horizontal="right" vertical="top" wrapText="1"/>
    </xf>
    <xf numFmtId="0" fontId="0" fillId="0" borderId="0" xfId="89" applyFont="1" applyAlignment="1">
      <alignment horizontal="right" vertical="top" wrapText="1"/>
    </xf>
    <xf numFmtId="0" fontId="0" fillId="0" borderId="0" xfId="89" applyAlignment="1">
      <alignment horizontal="right" vertical="top" wrapText="1"/>
    </xf>
    <xf numFmtId="0" fontId="0" fillId="0" borderId="4" xfId="89" applyBorder="1" applyAlignment="1">
      <alignment/>
    </xf>
    <xf numFmtId="179" fontId="6" fillId="0" borderId="0" xfId="89" applyNumberFormat="1" applyFont="1" applyAlignment="1">
      <alignment horizontal="right"/>
    </xf>
    <xf numFmtId="0" fontId="0" fillId="0" borderId="0" xfId="89" applyFont="1" applyAlignment="1">
      <alignment/>
    </xf>
    <xf numFmtId="0" fontId="0" fillId="0" borderId="0" xfId="89" applyAlignment="1">
      <alignment/>
    </xf>
    <xf numFmtId="179" fontId="0" fillId="0" borderId="0" xfId="89" applyNumberFormat="1" applyAlignment="1">
      <alignment horizontal="right"/>
    </xf>
    <xf numFmtId="0" fontId="0" fillId="0" borderId="0" xfId="89" applyAlignment="1">
      <alignment wrapText="1"/>
    </xf>
    <xf numFmtId="179" fontId="0" fillId="0" borderId="0" xfId="89" applyNumberFormat="1" applyAlignment="1">
      <alignment wrapText="1"/>
    </xf>
    <xf numFmtId="0" fontId="0" fillId="0" borderId="0" xfId="89" applyFont="1" applyAlignment="1">
      <alignment/>
    </xf>
    <xf numFmtId="0" fontId="0" fillId="0" borderId="0" xfId="88" applyAlignment="1" applyProtection="1">
      <alignment/>
      <protection/>
    </xf>
    <xf numFmtId="0" fontId="0" fillId="0" borderId="0" xfId="88" applyAlignment="1" applyProtection="1">
      <alignment horizontal="right"/>
      <protection/>
    </xf>
    <xf numFmtId="0" fontId="77" fillId="0" borderId="0" xfId="88" applyFont="1" applyAlignment="1" applyProtection="1">
      <alignment horizontal="right"/>
      <protection/>
    </xf>
    <xf numFmtId="0" fontId="0" fillId="0" borderId="4" xfId="88" applyBorder="1" applyAlignment="1" applyProtection="1">
      <alignment vertical="center"/>
      <protection/>
    </xf>
    <xf numFmtId="0" fontId="0" fillId="0" borderId="4" xfId="88" applyBorder="1" applyAlignment="1" applyProtection="1">
      <alignment horizontal="right" vertical="center"/>
      <protection/>
    </xf>
    <xf numFmtId="0" fontId="0" fillId="0" borderId="4" xfId="88" applyBorder="1" applyAlignment="1" applyProtection="1">
      <alignment horizontal="right"/>
      <protection/>
    </xf>
    <xf numFmtId="0" fontId="0" fillId="0" borderId="4" xfId="88" applyBorder="1" applyAlignment="1" applyProtection="1">
      <alignment horizontal="right" vertical="center" wrapText="1"/>
      <protection/>
    </xf>
    <xf numFmtId="0" fontId="0" fillId="0" borderId="4" xfId="88" applyBorder="1" applyAlignment="1" applyProtection="1">
      <alignment horizontal="right" wrapText="1"/>
      <protection/>
    </xf>
    <xf numFmtId="0" fontId="0" fillId="0" borderId="4" xfId="88" applyBorder="1" applyAlignment="1" applyProtection="1">
      <alignment/>
      <protection/>
    </xf>
    <xf numFmtId="0" fontId="0" fillId="0" borderId="0" xfId="88" applyAlignment="1" applyProtection="1">
      <alignment horizontal="right" vertical="center" wrapText="1"/>
      <protection/>
    </xf>
    <xf numFmtId="0" fontId="0" fillId="0" borderId="0" xfId="88" applyAlignment="1" applyProtection="1">
      <alignment horizontal="right" wrapText="1"/>
      <protection/>
    </xf>
    <xf numFmtId="0" fontId="6" fillId="0" borderId="0" xfId="88" applyFont="1" applyAlignment="1" applyProtection="1">
      <alignment horizontal="right" vertical="top" wrapText="1"/>
      <protection/>
    </xf>
    <xf numFmtId="0" fontId="0" fillId="0" borderId="0" xfId="88" applyFont="1" applyAlignment="1" applyProtection="1">
      <alignment horizontal="right" vertical="top" wrapText="1"/>
      <protection/>
    </xf>
    <xf numFmtId="0" fontId="0" fillId="0" borderId="0" xfId="88" applyFont="1" applyAlignment="1" applyProtection="1">
      <alignment horizontal="right" vertical="top" wrapText="1"/>
      <protection/>
    </xf>
    <xf numFmtId="3" fontId="6" fillId="0" borderId="0" xfId="88" applyNumberFormat="1" applyFont="1" applyAlignment="1" applyProtection="1">
      <alignment horizontal="right"/>
      <protection/>
    </xf>
    <xf numFmtId="3" fontId="0" fillId="0" borderId="0" xfId="88" applyNumberFormat="1" applyAlignment="1" applyProtection="1">
      <alignment horizontal="right"/>
      <protection/>
    </xf>
    <xf numFmtId="3" fontId="0" fillId="0" borderId="0" xfId="85" applyNumberFormat="1" applyAlignment="1" applyProtection="1">
      <alignment horizontal="right"/>
      <protection/>
    </xf>
    <xf numFmtId="3" fontId="0" fillId="0" borderId="0" xfId="85" applyNumberFormat="1" applyAlignment="1" applyProtection="1">
      <alignment/>
      <protection/>
    </xf>
    <xf numFmtId="3" fontId="0" fillId="0" borderId="0" xfId="88" applyNumberFormat="1" applyFont="1" applyAlignment="1" applyProtection="1">
      <alignment horizontal="right"/>
      <protection/>
    </xf>
    <xf numFmtId="0" fontId="0" fillId="0" borderId="0" xfId="88" applyAlignment="1" applyProtection="1">
      <alignment/>
      <protection/>
    </xf>
    <xf numFmtId="0" fontId="0" fillId="0" borderId="0" xfId="88" applyFont="1" applyAlignment="1" applyProtection="1">
      <alignment horizontal="right"/>
      <protection/>
    </xf>
    <xf numFmtId="173" fontId="6" fillId="0" borderId="0" xfId="88" applyNumberFormat="1" applyFont="1" applyAlignment="1" applyProtection="1">
      <alignment horizontal="right"/>
      <protection/>
    </xf>
    <xf numFmtId="0" fontId="5" fillId="0" borderId="0" xfId="89" applyFont="1" applyAlignment="1">
      <alignment/>
    </xf>
    <xf numFmtId="0" fontId="0" fillId="0" borderId="0" xfId="89" applyAlignment="1" applyProtection="1">
      <alignment/>
      <protection/>
    </xf>
    <xf numFmtId="0" fontId="0" fillId="0" borderId="0" xfId="89" applyAlignment="1" applyProtection="1">
      <alignment horizontal="right"/>
      <protection/>
    </xf>
    <xf numFmtId="0" fontId="5" fillId="0" borderId="0" xfId="89" applyFont="1" applyAlignment="1" applyProtection="1">
      <alignment horizontal="left"/>
      <protection/>
    </xf>
    <xf numFmtId="0" fontId="5" fillId="0" borderId="0" xfId="89" applyFont="1" applyAlignment="1" applyProtection="1">
      <alignment/>
      <protection/>
    </xf>
    <xf numFmtId="0" fontId="77" fillId="0" borderId="0" xfId="89" applyFont="1" applyAlignment="1" applyProtection="1">
      <alignment horizontal="right"/>
      <protection/>
    </xf>
    <xf numFmtId="0" fontId="3" fillId="0" borderId="0" xfId="89" applyFont="1" applyAlignment="1" applyProtection="1">
      <alignment/>
      <protection/>
    </xf>
    <xf numFmtId="0" fontId="0" fillId="0" borderId="4" xfId="89" applyBorder="1" applyAlignment="1" applyProtection="1">
      <alignment vertical="center"/>
      <protection/>
    </xf>
    <xf numFmtId="0" fontId="0" fillId="0" borderId="4" xfId="89" applyBorder="1" applyAlignment="1" applyProtection="1">
      <alignment horizontal="right" vertical="center"/>
      <protection/>
    </xf>
    <xf numFmtId="0" fontId="0" fillId="0" borderId="4" xfId="89" applyBorder="1" applyAlignment="1" applyProtection="1">
      <alignment horizontal="right"/>
      <protection/>
    </xf>
    <xf numFmtId="0" fontId="0" fillId="0" borderId="4" xfId="89" applyBorder="1" applyAlignment="1" applyProtection="1">
      <alignment horizontal="right" vertical="center" wrapText="1"/>
      <protection/>
    </xf>
    <xf numFmtId="0" fontId="0" fillId="0" borderId="4" xfId="89" applyBorder="1" applyAlignment="1" applyProtection="1">
      <alignment horizontal="right" wrapText="1"/>
      <protection/>
    </xf>
    <xf numFmtId="0" fontId="0" fillId="0" borderId="0" xfId="89" applyAlignment="1" applyProtection="1">
      <alignment horizontal="right" vertical="center" wrapText="1"/>
      <protection/>
    </xf>
    <xf numFmtId="0" fontId="0" fillId="0" borderId="0" xfId="89" applyAlignment="1" applyProtection="1">
      <alignment horizontal="right" wrapText="1"/>
      <protection/>
    </xf>
    <xf numFmtId="0" fontId="6" fillId="0" borderId="0" xfId="89" applyFont="1" applyAlignment="1" applyProtection="1">
      <alignment horizontal="right" vertical="top" wrapText="1"/>
      <protection/>
    </xf>
    <xf numFmtId="0" fontId="0" fillId="0" borderId="0" xfId="89" applyAlignment="1" applyProtection="1">
      <alignment horizontal="right" vertical="top" wrapText="1"/>
      <protection/>
    </xf>
    <xf numFmtId="0" fontId="0" fillId="0" borderId="0" xfId="89" applyFont="1" applyAlignment="1" applyProtection="1">
      <alignment horizontal="right" vertical="top" wrapText="1"/>
      <protection/>
    </xf>
    <xf numFmtId="0" fontId="0" fillId="0" borderId="0" xfId="89" applyFont="1" applyAlignment="1" applyProtection="1">
      <alignment horizontal="right" vertical="top" wrapText="1"/>
      <protection/>
    </xf>
    <xf numFmtId="0" fontId="0" fillId="0" borderId="4" xfId="89" applyBorder="1" applyAlignment="1" applyProtection="1">
      <alignment/>
      <protection/>
    </xf>
    <xf numFmtId="179" fontId="6" fillId="0" borderId="0" xfId="89" applyNumberFormat="1" applyFont="1" applyAlignment="1" applyProtection="1">
      <alignment horizontal="right"/>
      <protection/>
    </xf>
    <xf numFmtId="179" fontId="0" fillId="0" borderId="0" xfId="89" applyNumberFormat="1" applyFont="1" applyAlignment="1" applyProtection="1">
      <alignment horizontal="right"/>
      <protection/>
    </xf>
    <xf numFmtId="0" fontId="0" fillId="0" borderId="0" xfId="89" applyAlignment="1" applyProtection="1">
      <alignment/>
      <protection/>
    </xf>
    <xf numFmtId="0" fontId="83" fillId="33" borderId="0" xfId="89" applyFont="1" applyFill="1" applyAlignment="1" applyProtection="1">
      <alignment horizontal="center" vertical="center"/>
      <protection/>
    </xf>
    <xf numFmtId="0" fontId="0" fillId="0" borderId="0" xfId="90" applyProtection="1">
      <alignment/>
      <protection/>
    </xf>
    <xf numFmtId="0" fontId="0" fillId="0" borderId="0" xfId="90" applyAlignment="1" applyProtection="1">
      <alignment horizontal="right"/>
      <protection/>
    </xf>
    <xf numFmtId="0" fontId="0" fillId="0" borderId="0" xfId="90" applyAlignment="1" applyProtection="1">
      <alignment vertical="center"/>
      <protection/>
    </xf>
    <xf numFmtId="0" fontId="3" fillId="0" borderId="0" xfId="90" applyFont="1" applyAlignment="1" applyProtection="1">
      <alignment horizontal="left" vertical="center"/>
      <protection/>
    </xf>
    <xf numFmtId="0" fontId="77" fillId="0" borderId="0" xfId="90" applyFont="1" applyAlignment="1" applyProtection="1">
      <alignment horizontal="right"/>
      <protection/>
    </xf>
    <xf numFmtId="0" fontId="0" fillId="0" borderId="4" xfId="90" applyBorder="1" applyAlignment="1" applyProtection="1">
      <alignment vertical="center"/>
      <protection/>
    </xf>
    <xf numFmtId="0" fontId="0" fillId="0" borderId="4" xfId="90" applyBorder="1" applyAlignment="1" applyProtection="1">
      <alignment horizontal="right" vertical="center"/>
      <protection/>
    </xf>
    <xf numFmtId="0" fontId="0" fillId="0" borderId="5" xfId="90" applyBorder="1" applyProtection="1">
      <alignment/>
      <protection/>
    </xf>
    <xf numFmtId="0" fontId="0" fillId="0" borderId="0" xfId="90" applyAlignment="1" applyProtection="1">
      <alignment horizontal="right" vertical="top" wrapText="1"/>
      <protection/>
    </xf>
    <xf numFmtId="0" fontId="0" fillId="0" borderId="0" xfId="90" applyAlignment="1" applyProtection="1">
      <alignment horizontal="left" vertical="top" wrapText="1"/>
      <protection/>
    </xf>
    <xf numFmtId="0" fontId="0" fillId="0" borderId="0" xfId="90" applyAlignment="1" applyProtection="1">
      <alignment horizontal="left"/>
      <protection/>
    </xf>
    <xf numFmtId="0" fontId="0" fillId="0" borderId="4" xfId="90" applyBorder="1" applyProtection="1">
      <alignment/>
      <protection/>
    </xf>
    <xf numFmtId="0" fontId="0" fillId="0" borderId="4" xfId="90" applyBorder="1" applyAlignment="1" applyProtection="1">
      <alignment horizontal="right"/>
      <protection/>
    </xf>
    <xf numFmtId="165" fontId="79" fillId="0" borderId="0" xfId="90" applyNumberFormat="1" applyFont="1" applyProtection="1">
      <alignment/>
      <protection/>
    </xf>
    <xf numFmtId="165" fontId="6" fillId="0" borderId="0" xfId="90" applyNumberFormat="1" applyFont="1" applyProtection="1">
      <alignment/>
      <protection/>
    </xf>
    <xf numFmtId="165" fontId="75" fillId="0" borderId="0" xfId="90" applyNumberFormat="1" applyFont="1" applyProtection="1">
      <alignment/>
      <protection/>
    </xf>
    <xf numFmtId="165" fontId="0" fillId="0" borderId="0" xfId="90" applyNumberFormat="1" applyFont="1" applyAlignment="1" applyProtection="1">
      <alignment horizontal="right"/>
      <protection/>
    </xf>
    <xf numFmtId="164" fontId="2" fillId="0" borderId="0" xfId="90" applyNumberFormat="1" applyFont="1" applyAlignment="1" applyProtection="1">
      <alignment horizontal="right"/>
      <protection/>
    </xf>
    <xf numFmtId="0" fontId="0" fillId="0" borderId="0" xfId="90" applyAlignment="1" applyProtection="1">
      <alignment/>
      <protection/>
    </xf>
    <xf numFmtId="0" fontId="0" fillId="0" borderId="0" xfId="90" applyFont="1" applyAlignment="1" applyProtection="1">
      <alignment/>
      <protection/>
    </xf>
    <xf numFmtId="0" fontId="0" fillId="0" borderId="0" xfId="62" applyFont="1" applyAlignment="1" applyProtection="1">
      <alignment wrapText="1"/>
      <protection/>
    </xf>
    <xf numFmtId="0" fontId="0" fillId="0" borderId="0" xfId="0" applyBorder="1" applyAlignment="1">
      <alignment horizontal="right"/>
    </xf>
    <xf numFmtId="0" fontId="0" fillId="0" borderId="0" xfId="0" applyAlignment="1" applyProtection="1">
      <alignment wrapText="1"/>
      <protection/>
    </xf>
    <xf numFmtId="0" fontId="0" fillId="0" borderId="0" xfId="0" applyFont="1" applyAlignment="1" applyProtection="1">
      <alignment/>
      <protection/>
    </xf>
    <xf numFmtId="0" fontId="0" fillId="0" borderId="0" xfId="132" applyFont="1" applyAlignment="1">
      <alignment vertical="top"/>
    </xf>
    <xf numFmtId="0" fontId="5" fillId="0" borderId="0" xfId="85" applyFont="1" applyAlignment="1" applyProtection="1">
      <alignment horizontal="left"/>
      <protection/>
    </xf>
    <xf numFmtId="3" fontId="6" fillId="0" borderId="0" xfId="0" applyNumberFormat="1" applyFont="1" applyAlignment="1">
      <alignment/>
    </xf>
    <xf numFmtId="173" fontId="0" fillId="0" borderId="0" xfId="0" applyNumberFormat="1" applyAlignment="1">
      <alignment horizontal="left"/>
    </xf>
    <xf numFmtId="0" fontId="0" fillId="0" borderId="0" xfId="85" applyFont="1" applyAlignment="1" applyProtection="1">
      <alignment horizontal="left" vertical="center" wrapText="1"/>
      <protection/>
    </xf>
    <xf numFmtId="0" fontId="0" fillId="0" borderId="4" xfId="85" applyFont="1" applyBorder="1" applyAlignment="1" applyProtection="1">
      <alignment horizontal="right" vertical="center" wrapText="1"/>
      <protection/>
    </xf>
    <xf numFmtId="0" fontId="0" fillId="0" borderId="0" xfId="89" applyBorder="1" applyAlignment="1">
      <alignment horizontal="right"/>
    </xf>
    <xf numFmtId="0" fontId="0" fillId="0" borderId="0" xfId="88" applyBorder="1" applyAlignment="1" applyProtection="1">
      <alignment horizontal="right"/>
      <protection/>
    </xf>
    <xf numFmtId="0" fontId="0" fillId="0" borderId="0" xfId="89" applyBorder="1" applyAlignment="1" applyProtection="1">
      <alignment horizontal="right"/>
      <protection/>
    </xf>
    <xf numFmtId="173" fontId="0" fillId="0" borderId="0" xfId="0" applyNumberFormat="1" applyFill="1" applyAlignment="1">
      <alignment horizontal="right"/>
    </xf>
    <xf numFmtId="3" fontId="0" fillId="0" borderId="0" xfId="85" applyNumberFormat="1" applyAlignment="1" applyProtection="1">
      <alignment/>
      <protection/>
    </xf>
    <xf numFmtId="0" fontId="0" fillId="0" borderId="0" xfId="89" applyFont="1" applyAlignment="1" applyProtection="1">
      <alignment horizontal="right"/>
      <protection/>
    </xf>
    <xf numFmtId="3" fontId="6" fillId="0" borderId="0" xfId="0" applyNumberFormat="1" applyFont="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wrapText="1"/>
    </xf>
    <xf numFmtId="3" fontId="4" fillId="0" borderId="0" xfId="0" applyNumberFormat="1" applyFont="1" applyAlignment="1">
      <alignment horizontal="right"/>
    </xf>
    <xf numFmtId="3" fontId="0" fillId="0" borderId="0" xfId="0" applyNumberFormat="1" applyFont="1" applyAlignment="1">
      <alignment horizontal="right"/>
    </xf>
    <xf numFmtId="0" fontId="15" fillId="0" borderId="0" xfId="132" applyFont="1" applyAlignment="1">
      <alignment wrapText="1"/>
    </xf>
    <xf numFmtId="0" fontId="15" fillId="0" borderId="0" xfId="0" applyFont="1" applyAlignment="1">
      <alignment wrapText="1"/>
    </xf>
    <xf numFmtId="0" fontId="0" fillId="0" borderId="0" xfId="0" applyFont="1" applyAlignment="1">
      <alignment horizontal="center"/>
    </xf>
    <xf numFmtId="0" fontId="0" fillId="0" borderId="0" xfId="85" applyFont="1" applyAlignment="1" applyProtection="1">
      <alignment/>
      <protection/>
    </xf>
    <xf numFmtId="0" fontId="0" fillId="0" borderId="0" xfId="89" applyFont="1" applyAlignment="1">
      <alignment/>
    </xf>
    <xf numFmtId="0" fontId="0" fillId="0" borderId="0" xfId="88" applyFont="1" applyAlignment="1" applyProtection="1">
      <alignment/>
      <protection/>
    </xf>
    <xf numFmtId="0" fontId="0" fillId="0" borderId="0" xfId="129" applyFont="1" applyBorder="1" applyAlignment="1">
      <alignment/>
    </xf>
    <xf numFmtId="0" fontId="0" fillId="0" borderId="0" xfId="90" applyFont="1" applyAlignment="1" applyProtection="1">
      <alignment/>
      <protection/>
    </xf>
    <xf numFmtId="0" fontId="19" fillId="34" borderId="0" xfId="124" applyFont="1" applyFill="1" applyAlignment="1">
      <alignment vertical="top"/>
    </xf>
    <xf numFmtId="0" fontId="20" fillId="34" borderId="0" xfId="124" applyFont="1" applyFill="1" applyAlignment="1">
      <alignment vertical="top"/>
    </xf>
    <xf numFmtId="0" fontId="20" fillId="34" borderId="0" xfId="124" applyFont="1" applyFill="1" applyBorder="1" applyAlignment="1">
      <alignment horizontal="center" vertical="top"/>
    </xf>
    <xf numFmtId="0" fontId="21" fillId="34" borderId="0" xfId="62" applyFont="1" applyFill="1" applyBorder="1" applyAlignment="1" applyProtection="1">
      <alignment/>
      <protection/>
    </xf>
    <xf numFmtId="164" fontId="20" fillId="34" borderId="0" xfId="124" applyNumberFormat="1" applyFont="1" applyFill="1" applyBorder="1" applyAlignment="1">
      <alignment horizontal="right" vertical="top" wrapText="1"/>
    </xf>
    <xf numFmtId="0" fontId="20" fillId="34" borderId="0" xfId="124" applyFont="1" applyFill="1" applyBorder="1" applyAlignment="1">
      <alignment vertical="top"/>
    </xf>
    <xf numFmtId="49" fontId="20" fillId="34" borderId="0" xfId="124" applyNumberFormat="1" applyFont="1" applyFill="1" applyBorder="1" applyAlignment="1">
      <alignment vertical="top"/>
    </xf>
    <xf numFmtId="164" fontId="20" fillId="34" borderId="0" xfId="124" applyNumberFormat="1" applyFont="1" applyFill="1" applyBorder="1" applyAlignment="1">
      <alignment vertical="top"/>
    </xf>
    <xf numFmtId="0" fontId="20" fillId="34" borderId="0" xfId="124" applyFont="1" applyFill="1" applyBorder="1" applyAlignment="1">
      <alignment horizontal="right"/>
    </xf>
    <xf numFmtId="0" fontId="20" fillId="34" borderId="0" xfId="124" applyFont="1" applyFill="1" applyBorder="1" applyAlignment="1">
      <alignment vertical="top" wrapText="1"/>
    </xf>
    <xf numFmtId="49" fontId="20" fillId="34" borderId="0" xfId="124" applyNumberFormat="1" applyFont="1" applyFill="1" applyBorder="1" applyAlignment="1">
      <alignment vertical="top" wrapText="1"/>
    </xf>
    <xf numFmtId="0" fontId="19" fillId="34" borderId="0" xfId="124" applyFont="1" applyFill="1" applyBorder="1" applyAlignment="1">
      <alignment vertical="top"/>
    </xf>
    <xf numFmtId="164" fontId="20" fillId="34" borderId="0" xfId="124" applyNumberFormat="1" applyFont="1" applyFill="1" applyBorder="1" applyAlignment="1">
      <alignment horizontal="right" vertical="top"/>
    </xf>
    <xf numFmtId="0" fontId="23" fillId="0" borderId="0" xfId="124" applyFont="1" applyAlignment="1">
      <alignment vertical="top"/>
    </xf>
    <xf numFmtId="2" fontId="0" fillId="0" borderId="0" xfId="132" applyNumberFormat="1" applyFont="1" applyAlignment="1">
      <alignment horizontal="right" wrapText="1"/>
    </xf>
    <xf numFmtId="0" fontId="24" fillId="0" borderId="0" xfId="62" applyFont="1" applyAlignment="1" applyProtection="1">
      <alignment horizontal="right"/>
      <protection/>
    </xf>
    <xf numFmtId="49" fontId="15" fillId="35" borderId="0" xfId="0" applyNumberFormat="1" applyFont="1" applyFill="1" applyAlignment="1">
      <alignment horizontal="left"/>
    </xf>
    <xf numFmtId="0" fontId="15" fillId="35" borderId="0" xfId="0" applyFont="1" applyFill="1" applyAlignment="1">
      <alignment horizontal="left"/>
    </xf>
    <xf numFmtId="0" fontId="15" fillId="35" borderId="0" xfId="0" applyFont="1" applyFill="1" applyAlignment="1">
      <alignment/>
    </xf>
    <xf numFmtId="0" fontId="84" fillId="35" borderId="0" xfId="62" applyFont="1" applyFill="1" applyAlignment="1" applyProtection="1">
      <alignment horizontal="left"/>
      <protection/>
    </xf>
    <xf numFmtId="49" fontId="24" fillId="35" borderId="0" xfId="62" applyNumberFormat="1" applyFont="1" applyFill="1" applyAlignment="1" applyProtection="1">
      <alignment horizontal="left"/>
      <protection/>
    </xf>
    <xf numFmtId="0" fontId="24" fillId="0" borderId="0" xfId="62" applyFont="1" applyAlignment="1">
      <alignment horizontal="right"/>
    </xf>
    <xf numFmtId="0" fontId="24" fillId="0" borderId="0" xfId="62" applyFont="1" applyBorder="1" applyAlignment="1" applyProtection="1">
      <alignment horizontal="right"/>
      <protection/>
    </xf>
    <xf numFmtId="179" fontId="24" fillId="0" borderId="0" xfId="62" applyNumberFormat="1" applyFont="1" applyAlignment="1" applyProtection="1">
      <alignment horizontal="right"/>
      <protection/>
    </xf>
    <xf numFmtId="0" fontId="20" fillId="35" borderId="0" xfId="124" applyFont="1" applyFill="1" applyAlignment="1">
      <alignment vertical="top"/>
    </xf>
    <xf numFmtId="49" fontId="25" fillId="35" borderId="0" xfId="0" applyNumberFormat="1" applyFont="1" applyFill="1" applyAlignment="1">
      <alignment horizontal="left"/>
    </xf>
    <xf numFmtId="0" fontId="0" fillId="0" borderId="0" xfId="0" applyFont="1" applyAlignment="1">
      <alignment/>
    </xf>
    <xf numFmtId="0" fontId="0" fillId="0" borderId="0" xfId="0" applyAlignment="1">
      <alignment/>
    </xf>
    <xf numFmtId="0" fontId="0" fillId="0" borderId="0" xfId="0" applyFont="1" applyAlignment="1">
      <alignment horizontal="left"/>
    </xf>
    <xf numFmtId="0" fontId="6" fillId="0" borderId="0" xfId="0" applyNumberFormat="1" applyFont="1" applyAlignment="1">
      <alignment/>
    </xf>
    <xf numFmtId="0" fontId="4" fillId="0" borderId="0" xfId="0" applyFont="1" applyAlignment="1">
      <alignment/>
    </xf>
    <xf numFmtId="0" fontId="80" fillId="0" borderId="0" xfId="62" applyFont="1" applyAlignment="1" applyProtection="1">
      <alignment horizontal="justify" vertical="top" wrapText="1"/>
      <protection/>
    </xf>
    <xf numFmtId="0" fontId="9" fillId="0" borderId="0" xfId="62" applyAlignment="1" applyProtection="1">
      <alignment horizontal="justify" vertical="top" wrapText="1"/>
      <protection/>
    </xf>
    <xf numFmtId="0" fontId="5" fillId="0" borderId="0" xfId="0" applyFont="1" applyAlignment="1">
      <alignment/>
    </xf>
    <xf numFmtId="0" fontId="3" fillId="0" borderId="0" xfId="0" applyFont="1" applyAlignment="1">
      <alignment/>
    </xf>
    <xf numFmtId="0" fontId="0" fillId="0" borderId="0" xfId="0" applyNumberFormat="1"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xf>
    <xf numFmtId="0" fontId="0" fillId="0" borderId="0" xfId="0" applyFont="1" applyAlignment="1">
      <alignment/>
    </xf>
    <xf numFmtId="0" fontId="0" fillId="0" borderId="0" xfId="110" applyFont="1" applyAlignment="1" applyProtection="1">
      <alignment horizontal="left" vertical="top"/>
      <protection/>
    </xf>
    <xf numFmtId="0" fontId="0" fillId="0" borderId="0" xfId="110" applyFont="1" applyAlignment="1" applyProtection="1">
      <alignment horizontal="left" vertical="top"/>
      <protection/>
    </xf>
    <xf numFmtId="0" fontId="0" fillId="0" borderId="4" xfId="0" applyBorder="1" applyAlignment="1">
      <alignment/>
    </xf>
    <xf numFmtId="0" fontId="0" fillId="0" borderId="0" xfId="0" applyAlignment="1">
      <alignment horizontal="justify"/>
    </xf>
    <xf numFmtId="0" fontId="0" fillId="0" borderId="0" xfId="110" applyFont="1" applyAlignment="1" applyProtection="1">
      <alignment horizontal="justify" vertical="top"/>
      <protection/>
    </xf>
    <xf numFmtId="0" fontId="0" fillId="0" borderId="0" xfId="110" applyFont="1" applyAlignment="1" applyProtection="1">
      <alignment horizontal="justify" vertical="top"/>
      <protection/>
    </xf>
    <xf numFmtId="0" fontId="0" fillId="0" borderId="0" xfId="110" applyFont="1" applyAlignment="1" applyProtection="1">
      <alignment horizontal="left"/>
      <protection/>
    </xf>
    <xf numFmtId="0" fontId="0" fillId="0" borderId="0" xfId="110" applyFont="1" applyAlignment="1" applyProtection="1">
      <alignment horizontal="left"/>
      <protection/>
    </xf>
    <xf numFmtId="0" fontId="0" fillId="0" borderId="0" xfId="110" applyAlignment="1" applyProtection="1">
      <alignment horizontal="left"/>
      <protection/>
    </xf>
    <xf numFmtId="0" fontId="0" fillId="0" borderId="0" xfId="0" applyNumberFormat="1" applyAlignment="1">
      <alignment horizontal="left" vertical="center" wrapText="1"/>
    </xf>
    <xf numFmtId="0" fontId="0" fillId="0" borderId="0" xfId="0" applyNumberFormat="1" applyAlignment="1">
      <alignment horizontal="left" indent="2"/>
    </xf>
    <xf numFmtId="0" fontId="0" fillId="0" borderId="0" xfId="0" applyNumberFormat="1" applyFont="1" applyAlignment="1">
      <alignment horizontal="left" indent="2"/>
    </xf>
    <xf numFmtId="0" fontId="0" fillId="0" borderId="0" xfId="0" applyAlignment="1">
      <alignment horizontal="left" indent="2"/>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indent="2"/>
    </xf>
    <xf numFmtId="0" fontId="6" fillId="0" borderId="5" xfId="0" applyFont="1" applyBorder="1" applyAlignment="1">
      <alignment horizontal="left"/>
    </xf>
    <xf numFmtId="0" fontId="0" fillId="0" borderId="0" xfId="0" applyAlignment="1">
      <alignment horizontal="center" vertical="center" wrapText="1"/>
    </xf>
    <xf numFmtId="0" fontId="0" fillId="0" borderId="0" xfId="0" applyAlignment="1">
      <alignment horizontal="center" vertical="center"/>
    </xf>
    <xf numFmtId="0" fontId="6" fillId="0" borderId="0" xfId="0" applyNumberFormat="1" applyFont="1" applyAlignment="1">
      <alignment horizontal="right" vertical="top" wrapText="1"/>
    </xf>
    <xf numFmtId="0" fontId="24" fillId="0" borderId="0" xfId="62" applyFont="1" applyAlignment="1" applyProtection="1">
      <alignment horizontal="right"/>
      <protection/>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NumberFormat="1" applyAlignment="1">
      <alignment horizontal="right" vertical="top" wrapText="1"/>
    </xf>
    <xf numFmtId="0" fontId="0" fillId="0" borderId="0" xfId="0" applyAlignment="1">
      <alignment horizontal="right" vertical="top" wrapText="1"/>
    </xf>
    <xf numFmtId="0" fontId="0" fillId="0" borderId="0" xfId="0" applyAlignment="1">
      <alignment horizontal="left"/>
    </xf>
    <xf numFmtId="0" fontId="0" fillId="0" borderId="0" xfId="0" applyFont="1" applyAlignment="1">
      <alignment horizontal="left" vertical="center" wrapText="1"/>
    </xf>
    <xf numFmtId="0" fontId="0" fillId="0" borderId="5" xfId="0" applyNumberFormat="1" applyBorder="1" applyAlignment="1">
      <alignment horizontal="left"/>
    </xf>
    <xf numFmtId="0" fontId="0" fillId="0" borderId="0" xfId="0" applyFont="1" applyAlignment="1">
      <alignment horizontal="left" vertical="top"/>
    </xf>
    <xf numFmtId="0" fontId="0" fillId="0" borderId="0" xfId="0" applyFont="1" applyAlignment="1">
      <alignment horizontal="justify"/>
    </xf>
    <xf numFmtId="0" fontId="77" fillId="0" borderId="0" xfId="0" applyFont="1" applyAlignment="1">
      <alignment horizontal="justify"/>
    </xf>
    <xf numFmtId="0" fontId="0" fillId="0" borderId="0" xfId="0" applyFont="1" applyAlignment="1">
      <alignment horizontal="left"/>
    </xf>
    <xf numFmtId="0" fontId="9" fillId="0" borderId="0" xfId="62" applyAlignment="1" applyProtection="1">
      <alignment horizontal="left" vertical="top" wrapText="1"/>
      <protection/>
    </xf>
    <xf numFmtId="0" fontId="0" fillId="0" borderId="0" xfId="62" applyFont="1" applyAlignment="1" applyProtection="1">
      <alignment wrapText="1"/>
      <protection/>
    </xf>
    <xf numFmtId="0" fontId="0" fillId="0" borderId="0" xfId="62" applyFont="1" applyAlignment="1" applyProtection="1">
      <alignment wrapText="1"/>
      <protection/>
    </xf>
    <xf numFmtId="0" fontId="6" fillId="0" borderId="0" xfId="0" applyFont="1" applyAlignment="1">
      <alignment/>
    </xf>
    <xf numFmtId="0" fontId="0" fillId="0" borderId="0" xfId="0" applyAlignment="1">
      <alignment horizontal="left" wrapText="1"/>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xf>
    <xf numFmtId="0" fontId="0"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9" fillId="0" borderId="0" xfId="62" applyAlignment="1" applyProtection="1">
      <alignment vertical="top"/>
      <protection/>
    </xf>
    <xf numFmtId="0" fontId="0" fillId="0" borderId="0" xfId="0" applyFont="1" applyAlignment="1">
      <alignment horizontal="center"/>
    </xf>
    <xf numFmtId="0" fontId="0" fillId="0" borderId="0" xfId="62" applyFont="1" applyAlignment="1" applyProtection="1">
      <alignment horizontal="justify" vertical="top" wrapText="1"/>
      <protection/>
    </xf>
    <xf numFmtId="0" fontId="0" fillId="0" borderId="0" xfId="62" applyFont="1" applyAlignment="1" applyProtection="1">
      <alignment vertical="top"/>
      <protection/>
    </xf>
    <xf numFmtId="0" fontId="0" fillId="0" borderId="0" xfId="0" applyNumberFormat="1" applyFont="1" applyAlignment="1">
      <alignment horizontal="left" vertical="center" wrapText="1"/>
    </xf>
    <xf numFmtId="0" fontId="0" fillId="0" borderId="0" xfId="62" applyFont="1" applyAlignment="1" applyProtection="1">
      <alignment horizontal="justify" wrapText="1"/>
      <protection/>
    </xf>
    <xf numFmtId="0" fontId="0" fillId="0" borderId="0" xfId="62" applyFont="1" applyAlignment="1" applyProtection="1">
      <alignment/>
      <protection/>
    </xf>
    <xf numFmtId="0" fontId="0" fillId="0" borderId="0" xfId="0" applyFont="1" applyAlignment="1">
      <alignment horizontal="center" vertical="center" wrapText="1"/>
    </xf>
    <xf numFmtId="0" fontId="0" fillId="0" borderId="0" xfId="62" applyFont="1" applyAlignment="1" applyProtection="1">
      <alignment horizontal="left" vertical="top" wrapText="1"/>
      <protection/>
    </xf>
    <xf numFmtId="0" fontId="0" fillId="0" borderId="0" xfId="62" applyFont="1" applyAlignment="1" applyProtection="1">
      <alignment horizontal="left" vertical="top" wrapText="1"/>
      <protection/>
    </xf>
    <xf numFmtId="0" fontId="0" fillId="0" borderId="0"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2" fillId="0" borderId="0" xfId="0" applyFont="1" applyAlignment="1">
      <alignment/>
    </xf>
    <xf numFmtId="0" fontId="0" fillId="0" borderId="0" xfId="62" applyFont="1" applyAlignment="1" applyProtection="1">
      <alignment horizontal="justify" vertical="top" wrapText="1"/>
      <protection/>
    </xf>
    <xf numFmtId="0" fontId="6" fillId="0" borderId="0" xfId="0" applyNumberFormat="1" applyFont="1" applyAlignment="1">
      <alignment horizontal="left"/>
    </xf>
    <xf numFmtId="0" fontId="4" fillId="0" borderId="0" xfId="0" applyFont="1" applyAlignment="1">
      <alignment horizontal="left"/>
    </xf>
    <xf numFmtId="0" fontId="18" fillId="0" borderId="0" xfId="62" applyFont="1" applyAlignment="1" applyProtection="1">
      <alignment horizontal="left" vertical="top"/>
      <protection/>
    </xf>
    <xf numFmtId="0" fontId="0" fillId="0" borderId="0" xfId="85" applyFont="1" applyAlignment="1" applyProtection="1">
      <alignment horizontal="left"/>
      <protection/>
    </xf>
    <xf numFmtId="0" fontId="0" fillId="0" borderId="0" xfId="85" applyAlignment="1" applyProtection="1">
      <alignment horizontal="left"/>
      <protection/>
    </xf>
    <xf numFmtId="0" fontId="0" fillId="0" borderId="0" xfId="85" applyAlignment="1" applyProtection="1">
      <alignment/>
      <protection/>
    </xf>
    <xf numFmtId="0" fontId="0" fillId="0" borderId="0" xfId="85" applyFont="1" applyAlignment="1" applyProtection="1">
      <alignment horizontal="left" vertical="top"/>
      <protection/>
    </xf>
    <xf numFmtId="0" fontId="0" fillId="0" borderId="4" xfId="85" applyBorder="1" applyAlignment="1" applyProtection="1">
      <alignment horizontal="center"/>
      <protection/>
    </xf>
    <xf numFmtId="0" fontId="0" fillId="0" borderId="0" xfId="85" applyFont="1" applyAlignment="1" applyProtection="1">
      <alignment horizontal="justify" vertical="top" wrapText="1"/>
      <protection/>
    </xf>
    <xf numFmtId="0" fontId="0" fillId="0" borderId="0" xfId="85" applyFont="1" applyAlignment="1" applyProtection="1">
      <alignment horizontal="justify" vertical="top" wrapText="1"/>
      <protection/>
    </xf>
    <xf numFmtId="0" fontId="0" fillId="0" borderId="0" xfId="85" applyFont="1" applyAlignment="1" applyProtection="1">
      <alignment horizontal="justify" wrapText="1"/>
      <protection/>
    </xf>
    <xf numFmtId="0" fontId="0" fillId="0" borderId="0" xfId="85" applyAlignment="1" applyProtection="1">
      <alignment horizontal="justify" wrapText="1"/>
      <protection/>
    </xf>
    <xf numFmtId="0" fontId="0" fillId="0" borderId="0" xfId="85" applyAlignment="1" applyProtection="1">
      <alignment horizontal="left" wrapText="1"/>
      <protection/>
    </xf>
    <xf numFmtId="0" fontId="0" fillId="0" borderId="0" xfId="85" applyAlignment="1" applyProtection="1">
      <alignment horizontal="left" wrapText="1" indent="2"/>
      <protection/>
    </xf>
    <xf numFmtId="0" fontId="0" fillId="0" borderId="0" xfId="85" applyAlignment="1" applyProtection="1">
      <alignment horizontal="left" indent="2"/>
      <protection/>
    </xf>
    <xf numFmtId="0" fontId="5" fillId="0" borderId="0" xfId="85" applyFont="1" applyAlignment="1" applyProtection="1">
      <alignment horizontal="left"/>
      <protection/>
    </xf>
    <xf numFmtId="0" fontId="0" fillId="0" borderId="0" xfId="85" applyFont="1" applyAlignment="1" applyProtection="1">
      <alignment horizontal="left" vertical="center" wrapText="1"/>
      <protection/>
    </xf>
    <xf numFmtId="0" fontId="6" fillId="0" borderId="0" xfId="85" applyNumberFormat="1" applyFont="1" applyAlignment="1" applyProtection="1">
      <alignment/>
      <protection/>
    </xf>
    <xf numFmtId="0" fontId="0" fillId="0" borderId="0" xfId="85" applyFont="1" applyAlignment="1" applyProtection="1">
      <alignment horizontal="left"/>
      <protection/>
    </xf>
    <xf numFmtId="0" fontId="0" fillId="0" borderId="0" xfId="62" applyFont="1" applyAlignment="1" applyProtection="1">
      <alignment horizontal="left"/>
      <protection/>
    </xf>
    <xf numFmtId="0" fontId="0" fillId="0" borderId="0" xfId="62" applyFont="1" applyAlignment="1" applyProtection="1">
      <alignment horizontal="left"/>
      <protection/>
    </xf>
    <xf numFmtId="0" fontId="4" fillId="0" borderId="0" xfId="85" applyFont="1" applyAlignment="1" applyProtection="1">
      <alignment horizontal="justify"/>
      <protection/>
    </xf>
    <xf numFmtId="0" fontId="0" fillId="0" borderId="5" xfId="85" applyFont="1" applyBorder="1" applyAlignment="1" applyProtection="1">
      <alignment horizontal="right"/>
      <protection/>
    </xf>
    <xf numFmtId="0" fontId="0" fillId="0" borderId="0" xfId="85" applyAlignment="1" applyProtection="1">
      <alignment horizontal="justify" vertical="top" wrapText="1"/>
      <protection/>
    </xf>
    <xf numFmtId="0" fontId="0" fillId="0" borderId="4" xfId="85" applyBorder="1" applyAlignment="1" applyProtection="1">
      <alignment horizontal="left"/>
      <protection/>
    </xf>
    <xf numFmtId="0" fontId="0" fillId="0" borderId="0" xfId="132" applyFont="1" applyAlignment="1" applyProtection="1">
      <alignment horizontal="left" wrapText="1" indent="2"/>
      <protection/>
    </xf>
    <xf numFmtId="0" fontId="3" fillId="0" borderId="0" xfId="85" applyFont="1" applyAlignment="1" applyProtection="1">
      <alignment horizontal="left"/>
      <protection/>
    </xf>
    <xf numFmtId="0" fontId="6" fillId="0" borderId="5" xfId="85" applyNumberFormat="1" applyFont="1" applyBorder="1" applyAlignment="1" applyProtection="1">
      <alignment/>
      <protection/>
    </xf>
    <xf numFmtId="0" fontId="0" fillId="0" borderId="0" xfId="85" applyFont="1" applyAlignment="1" applyProtection="1">
      <alignment horizontal="left" wrapText="1"/>
      <protection/>
    </xf>
    <xf numFmtId="0" fontId="6" fillId="0" borderId="0" xfId="0" applyNumberFormat="1" applyFont="1" applyBorder="1" applyAlignment="1">
      <alignment/>
    </xf>
    <xf numFmtId="0" fontId="4" fillId="0" borderId="0" xfId="0" applyFont="1" applyBorder="1" applyAlignment="1">
      <alignment/>
    </xf>
    <xf numFmtId="0" fontId="0" fillId="0" borderId="0" xfId="142" applyFont="1">
      <alignment horizontal="left" wrapText="1" indent="2"/>
      <protection/>
    </xf>
    <xf numFmtId="0" fontId="2" fillId="0" borderId="0" xfId="142">
      <alignment horizontal="left" wrapText="1" indent="2"/>
      <protection/>
    </xf>
    <xf numFmtId="0" fontId="0" fillId="0" borderId="0" xfId="142" applyFont="1">
      <alignment horizontal="left" wrapText="1" indent="2"/>
      <protection/>
    </xf>
    <xf numFmtId="0" fontId="0" fillId="0" borderId="0" xfId="142" applyNumberFormat="1" applyFont="1">
      <alignment horizontal="left" wrapText="1" indent="2"/>
      <protection/>
    </xf>
    <xf numFmtId="0" fontId="0" fillId="0" borderId="0" xfId="0" applyFont="1" applyBorder="1" applyAlignment="1">
      <alignment wrapText="1"/>
    </xf>
    <xf numFmtId="0" fontId="0" fillId="0" borderId="0" xfId="0" applyBorder="1" applyAlignment="1">
      <alignment wrapText="1"/>
    </xf>
    <xf numFmtId="0" fontId="0" fillId="0" borderId="0" xfId="0" applyNumberFormat="1" applyFont="1" applyBorder="1" applyAlignment="1">
      <alignment/>
    </xf>
    <xf numFmtId="0" fontId="0" fillId="0" borderId="0" xfId="0" applyBorder="1" applyAlignment="1">
      <alignment/>
    </xf>
    <xf numFmtId="0" fontId="0" fillId="0" borderId="0" xfId="142" applyNumberFormat="1" applyFont="1">
      <alignment horizontal="left" wrapText="1" indent="2"/>
      <protection/>
    </xf>
    <xf numFmtId="0" fontId="0" fillId="0" borderId="0" xfId="0" applyFont="1" applyBorder="1" applyAlignment="1">
      <alignment/>
    </xf>
    <xf numFmtId="0" fontId="0" fillId="0" borderId="0" xfId="142" applyNumberFormat="1" applyFont="1" applyBorder="1">
      <alignment horizontal="left" wrapText="1" indent="2"/>
      <protection/>
    </xf>
    <xf numFmtId="0" fontId="2" fillId="0" borderId="0" xfId="142" applyBorder="1">
      <alignment horizontal="left" wrapText="1" indent="2"/>
      <protection/>
    </xf>
    <xf numFmtId="0" fontId="0" fillId="0" borderId="0" xfId="0" applyFont="1" applyAlignment="1">
      <alignment horizontal="justify"/>
    </xf>
    <xf numFmtId="0"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horizontal="justify" vertical="top"/>
    </xf>
    <xf numFmtId="0" fontId="0" fillId="0" borderId="0" xfId="0" applyFont="1" applyAlignment="1">
      <alignment horizontal="justify" vertical="top"/>
    </xf>
    <xf numFmtId="0" fontId="0" fillId="0" borderId="0" xfId="0" applyAlignment="1">
      <alignment horizontal="justify" wrapText="1"/>
    </xf>
    <xf numFmtId="0" fontId="0" fillId="0" borderId="0" xfId="0" applyAlignment="1">
      <alignment horizontal="left" vertical="top"/>
    </xf>
    <xf numFmtId="0" fontId="6" fillId="0" borderId="0" xfId="0" applyNumberFormat="1" applyFont="1" applyBorder="1" applyAlignment="1">
      <alignment horizontal="left"/>
    </xf>
    <xf numFmtId="0" fontId="4" fillId="0" borderId="0" xfId="0" applyFont="1" applyBorder="1" applyAlignment="1">
      <alignment horizontal="left"/>
    </xf>
    <xf numFmtId="0" fontId="0" fillId="0" borderId="0" xfId="0" applyNumberFormat="1" applyBorder="1" applyAlignment="1">
      <alignment/>
    </xf>
    <xf numFmtId="0" fontId="2" fillId="0" borderId="0" xfId="0" applyFont="1" applyBorder="1" applyAlignment="1">
      <alignment/>
    </xf>
    <xf numFmtId="0" fontId="0" fillId="0" borderId="0" xfId="0" applyNumberFormat="1" applyBorder="1" applyAlignment="1">
      <alignment horizontal="left" vertical="center" wrapText="1"/>
    </xf>
    <xf numFmtId="0" fontId="0" fillId="0" borderId="0" xfId="0" applyNumberFormat="1" applyBorder="1" applyAlignment="1">
      <alignment horizontal="left"/>
    </xf>
    <xf numFmtId="0" fontId="2" fillId="0" borderId="0" xfId="0" applyFont="1" applyBorder="1" applyAlignment="1">
      <alignment horizontal="left"/>
    </xf>
    <xf numFmtId="178" fontId="24" fillId="0" borderId="0" xfId="62" applyNumberFormat="1" applyFont="1" applyAlignment="1" applyProtection="1">
      <alignment horizontal="right"/>
      <protection/>
    </xf>
    <xf numFmtId="0" fontId="0" fillId="0" borderId="0" xfId="85" applyFont="1" applyAlignment="1" applyProtection="1">
      <alignment horizontal="center" vertical="center" wrapText="1"/>
      <protection/>
    </xf>
    <xf numFmtId="0" fontId="0" fillId="0" borderId="0" xfId="85" applyNumberFormat="1" applyFont="1" applyAlignment="1" applyProtection="1">
      <alignment horizontal="left" vertical="center" wrapText="1"/>
      <protection/>
    </xf>
    <xf numFmtId="0" fontId="0" fillId="0" borderId="0" xfId="62" applyFont="1" applyAlignment="1" applyProtection="1">
      <alignment horizontal="justify"/>
      <protection/>
    </xf>
    <xf numFmtId="0" fontId="0" fillId="0" borderId="0" xfId="62" applyFont="1" applyAlignment="1" applyProtection="1">
      <alignment horizontal="justify"/>
      <protection/>
    </xf>
    <xf numFmtId="0" fontId="0" fillId="0" borderId="4" xfId="85" applyBorder="1" applyAlignment="1" applyProtection="1">
      <alignment/>
      <protection/>
    </xf>
    <xf numFmtId="0" fontId="6" fillId="0" borderId="0" xfId="85" applyFont="1" applyAlignment="1" applyProtection="1">
      <alignment/>
      <protection/>
    </xf>
    <xf numFmtId="0" fontId="4" fillId="0" borderId="0" xfId="85" applyFont="1" applyAlignment="1" applyProtection="1">
      <alignment/>
      <protection/>
    </xf>
    <xf numFmtId="0" fontId="0" fillId="0" borderId="0" xfId="0" applyNumberFormat="1" applyAlignment="1">
      <alignment wrapText="1"/>
    </xf>
    <xf numFmtId="0" fontId="0" fillId="0" borderId="0" xfId="62" applyFont="1" applyAlignment="1" applyProtection="1">
      <alignment horizontal="justify" vertical="top"/>
      <protection/>
    </xf>
    <xf numFmtId="0" fontId="0" fillId="0" borderId="0" xfId="62" applyFont="1" applyAlignment="1" applyProtection="1">
      <alignment horizontal="justify" vertical="top"/>
      <protection/>
    </xf>
    <xf numFmtId="3" fontId="0" fillId="0" borderId="0" xfId="0" applyNumberFormat="1" applyAlignment="1">
      <alignment horizontal="left" indent="2"/>
    </xf>
    <xf numFmtId="3" fontId="2" fillId="0" borderId="0" xfId="0" applyNumberFormat="1" applyFont="1" applyAlignment="1">
      <alignment horizontal="left" indent="2"/>
    </xf>
    <xf numFmtId="0" fontId="0" fillId="0" borderId="0" xfId="0" applyFont="1" applyAlignment="1">
      <alignment horizontal="left" wrapText="1" indent="2"/>
    </xf>
    <xf numFmtId="0" fontId="0" fillId="0" borderId="0" xfId="0" applyAlignment="1">
      <alignment horizontal="left" wrapText="1" indent="2"/>
    </xf>
    <xf numFmtId="0" fontId="6" fillId="0" borderId="0" xfId="89" applyNumberFormat="1" applyFont="1" applyAlignment="1">
      <alignment/>
    </xf>
    <xf numFmtId="0" fontId="4" fillId="0" borderId="0" xfId="89" applyFont="1" applyAlignment="1">
      <alignment/>
    </xf>
    <xf numFmtId="0" fontId="0" fillId="0" borderId="0" xfId="89" applyFont="1" applyAlignment="1">
      <alignment/>
    </xf>
    <xf numFmtId="0" fontId="0" fillId="0" borderId="0" xfId="89" applyAlignment="1">
      <alignment/>
    </xf>
    <xf numFmtId="0" fontId="0" fillId="0" borderId="0" xfId="89" applyFont="1" applyAlignment="1">
      <alignment wrapText="1"/>
    </xf>
    <xf numFmtId="0" fontId="0" fillId="0" borderId="0" xfId="89" applyAlignment="1">
      <alignment wrapText="1"/>
    </xf>
    <xf numFmtId="0" fontId="6" fillId="0" borderId="5" xfId="89" applyFont="1" applyBorder="1" applyAlignment="1">
      <alignment horizontal="left"/>
    </xf>
    <xf numFmtId="0" fontId="0" fillId="0" borderId="0" xfId="89" applyAlignment="1">
      <alignment horizontal="justify"/>
    </xf>
    <xf numFmtId="0" fontId="0" fillId="0" borderId="0" xfId="89" applyFont="1" applyAlignment="1">
      <alignment horizontal="justify"/>
    </xf>
    <xf numFmtId="0" fontId="0" fillId="0" borderId="0" xfId="89" applyFont="1" applyAlignment="1">
      <alignment horizontal="left"/>
    </xf>
    <xf numFmtId="0" fontId="5" fillId="0" borderId="0" xfId="89" applyFont="1" applyAlignment="1">
      <alignment horizontal="left"/>
    </xf>
    <xf numFmtId="0" fontId="3" fillId="0" borderId="0" xfId="89" applyFont="1" applyAlignment="1">
      <alignment horizontal="left"/>
    </xf>
    <xf numFmtId="0" fontId="0" fillId="0" borderId="0" xfId="89" applyNumberFormat="1" applyAlignment="1">
      <alignment horizontal="left" vertical="center" wrapText="1"/>
    </xf>
    <xf numFmtId="0" fontId="0" fillId="0" borderId="0" xfId="89" applyAlignment="1">
      <alignment horizontal="left" vertical="center" wrapText="1"/>
    </xf>
    <xf numFmtId="0" fontId="0" fillId="0" borderId="4" xfId="89" applyBorder="1" applyAlignment="1">
      <alignment/>
    </xf>
    <xf numFmtId="0" fontId="0" fillId="0" borderId="0" xfId="88" applyFont="1" applyAlignment="1" applyProtection="1">
      <alignment horizontal="left" indent="2"/>
      <protection/>
    </xf>
    <xf numFmtId="0" fontId="0" fillId="0" borderId="0" xfId="88" applyAlignment="1" applyProtection="1">
      <alignment horizontal="left" indent="2"/>
      <protection/>
    </xf>
    <xf numFmtId="3" fontId="0" fillId="0" borderId="0" xfId="88" applyNumberFormat="1" applyFont="1" applyAlignment="1" applyProtection="1">
      <alignment horizontal="left" indent="2"/>
      <protection/>
    </xf>
    <xf numFmtId="3" fontId="2" fillId="0" borderId="0" xfId="88" applyNumberFormat="1" applyFont="1" applyAlignment="1" applyProtection="1">
      <alignment horizontal="left" indent="2"/>
      <protection/>
    </xf>
    <xf numFmtId="0" fontId="0" fillId="0" borderId="0" xfId="88" applyNumberFormat="1" applyAlignment="1" applyProtection="1">
      <alignment wrapText="1"/>
      <protection/>
    </xf>
    <xf numFmtId="0" fontId="2" fillId="0" borderId="0" xfId="88" applyFont="1" applyAlignment="1" applyProtection="1">
      <alignment/>
      <protection/>
    </xf>
    <xf numFmtId="0" fontId="0" fillId="0" borderId="0" xfId="88" applyAlignment="1" applyProtection="1">
      <alignment horizontal="justify"/>
      <protection/>
    </xf>
    <xf numFmtId="0" fontId="0" fillId="0" borderId="0" xfId="88" applyFont="1" applyAlignment="1" applyProtection="1">
      <alignment horizontal="left"/>
      <protection/>
    </xf>
    <xf numFmtId="0" fontId="0" fillId="0" borderId="4" xfId="88" applyBorder="1" applyAlignment="1" applyProtection="1">
      <alignment/>
      <protection/>
    </xf>
    <xf numFmtId="0" fontId="6" fillId="0" borderId="0" xfId="88" applyNumberFormat="1" applyFont="1" applyAlignment="1" applyProtection="1">
      <alignment/>
      <protection/>
    </xf>
    <xf numFmtId="0" fontId="4" fillId="0" borderId="0" xfId="88" applyFont="1" applyAlignment="1" applyProtection="1">
      <alignment/>
      <protection/>
    </xf>
    <xf numFmtId="0" fontId="5" fillId="0" borderId="0" xfId="88" applyFont="1" applyAlignment="1" applyProtection="1">
      <alignment horizontal="left"/>
      <protection/>
    </xf>
    <xf numFmtId="0" fontId="3" fillId="0" borderId="0" xfId="88" applyFont="1" applyAlignment="1" applyProtection="1">
      <alignment horizontal="left"/>
      <protection/>
    </xf>
    <xf numFmtId="0" fontId="0" fillId="0" borderId="0" xfId="88" applyNumberFormat="1" applyAlignment="1" applyProtection="1">
      <alignment horizontal="left" vertical="center" wrapText="1"/>
      <protection/>
    </xf>
    <xf numFmtId="0" fontId="0" fillId="0" borderId="0" xfId="88" applyAlignment="1" applyProtection="1">
      <alignment horizontal="left" vertical="center" wrapText="1"/>
      <protection/>
    </xf>
    <xf numFmtId="0" fontId="0" fillId="0" borderId="0" xfId="88" applyAlignment="1" applyProtection="1">
      <alignment horizontal="center" vertical="center" wrapText="1"/>
      <protection/>
    </xf>
    <xf numFmtId="0" fontId="6" fillId="0" borderId="0" xfId="88" applyNumberFormat="1" applyFont="1" applyAlignment="1" applyProtection="1">
      <alignment horizontal="left"/>
      <protection/>
    </xf>
    <xf numFmtId="0" fontId="4" fillId="0" borderId="0" xfId="88" applyFont="1" applyAlignment="1" applyProtection="1">
      <alignment horizontal="left"/>
      <protection/>
    </xf>
    <xf numFmtId="3" fontId="24" fillId="0" borderId="0" xfId="62" applyNumberFormat="1" applyFont="1" applyAlignment="1" applyProtection="1">
      <alignment horizontal="right"/>
      <protection/>
    </xf>
    <xf numFmtId="0" fontId="0" fillId="0" borderId="0" xfId="89" applyFont="1" applyAlignment="1" applyProtection="1">
      <alignment horizontal="left" indent="2"/>
      <protection/>
    </xf>
    <xf numFmtId="0" fontId="0" fillId="0" borderId="0" xfId="89" applyAlignment="1" applyProtection="1">
      <alignment horizontal="left" indent="2"/>
      <protection/>
    </xf>
    <xf numFmtId="0" fontId="0" fillId="0" borderId="0" xfId="89" applyNumberFormat="1" applyAlignment="1" applyProtection="1">
      <alignment wrapText="1"/>
      <protection/>
    </xf>
    <xf numFmtId="0" fontId="2" fillId="0" borderId="0" xfId="89" applyFont="1" applyAlignment="1" applyProtection="1">
      <alignment/>
      <protection/>
    </xf>
    <xf numFmtId="0" fontId="0" fillId="0" borderId="0" xfId="89" applyFont="1" applyAlignment="1" applyProtection="1">
      <alignment horizontal="left"/>
      <protection/>
    </xf>
    <xf numFmtId="0" fontId="0" fillId="0" borderId="0" xfId="89" applyFont="1" applyAlignment="1" applyProtection="1">
      <alignment/>
      <protection/>
    </xf>
    <xf numFmtId="0" fontId="0" fillId="0" borderId="0" xfId="89" applyAlignment="1" applyProtection="1">
      <alignment/>
      <protection/>
    </xf>
    <xf numFmtId="0" fontId="0" fillId="0" borderId="0" xfId="89" applyFont="1" applyAlignment="1" applyProtection="1">
      <alignment horizontal="left" indent="2"/>
      <protection/>
    </xf>
    <xf numFmtId="0" fontId="0" fillId="0" borderId="0" xfId="89" applyFont="1" applyAlignment="1" applyProtection="1">
      <alignment horizontal="left" wrapText="1" indent="2"/>
      <protection/>
    </xf>
    <xf numFmtId="0" fontId="0" fillId="0" borderId="0" xfId="89" applyAlignment="1" applyProtection="1">
      <alignment horizontal="left" wrapText="1" indent="2"/>
      <protection/>
    </xf>
    <xf numFmtId="0" fontId="0" fillId="0" borderId="4" xfId="89" applyBorder="1" applyAlignment="1" applyProtection="1">
      <alignment/>
      <protection/>
    </xf>
    <xf numFmtId="0" fontId="0" fillId="0" borderId="0" xfId="89" applyAlignment="1" applyProtection="1">
      <alignment horizontal="justify"/>
      <protection/>
    </xf>
    <xf numFmtId="0" fontId="6" fillId="0" borderId="0" xfId="89" applyNumberFormat="1" applyFont="1" applyAlignment="1" applyProtection="1">
      <alignment/>
      <protection/>
    </xf>
    <xf numFmtId="0" fontId="4" fillId="0" borderId="0" xfId="89" applyFont="1" applyAlignment="1" applyProtection="1">
      <alignment/>
      <protection/>
    </xf>
    <xf numFmtId="0" fontId="5" fillId="0" borderId="0" xfId="89" applyFont="1" applyAlignment="1" applyProtection="1">
      <alignment horizontal="left"/>
      <protection/>
    </xf>
    <xf numFmtId="0" fontId="0" fillId="0" borderId="0" xfId="89" applyNumberFormat="1" applyAlignment="1" applyProtection="1">
      <alignment horizontal="left" vertical="center" wrapText="1"/>
      <protection/>
    </xf>
    <xf numFmtId="0" fontId="0" fillId="0" borderId="0" xfId="89" applyAlignment="1" applyProtection="1">
      <alignment horizontal="left" vertical="center" wrapText="1"/>
      <protection/>
    </xf>
    <xf numFmtId="0" fontId="0" fillId="0" borderId="0" xfId="89" applyAlignment="1" applyProtection="1">
      <alignment horizontal="center" vertical="center" wrapText="1"/>
      <protection/>
    </xf>
    <xf numFmtId="0" fontId="6" fillId="0" borderId="0" xfId="89" applyNumberFormat="1" applyFont="1" applyAlignment="1" applyProtection="1">
      <alignment horizontal="left"/>
      <protection/>
    </xf>
    <xf numFmtId="0" fontId="4" fillId="0" borderId="0" xfId="89" applyFont="1" applyAlignment="1" applyProtection="1">
      <alignment horizontal="left"/>
      <protection/>
    </xf>
    <xf numFmtId="179" fontId="24" fillId="0" borderId="0" xfId="62" applyNumberFormat="1" applyFont="1" applyAlignment="1" applyProtection="1">
      <alignment horizontal="right"/>
      <protection/>
    </xf>
    <xf numFmtId="0" fontId="0" fillId="0" borderId="0" xfId="130" applyFont="1" applyBorder="1" applyAlignment="1" applyProtection="1">
      <alignment horizontal="left"/>
      <protection/>
    </xf>
    <xf numFmtId="0" fontId="0" fillId="0" borderId="0" xfId="130" applyFont="1" applyBorder="1" applyAlignment="1" applyProtection="1">
      <alignment horizontal="left"/>
      <protection/>
    </xf>
    <xf numFmtId="0" fontId="0" fillId="0" borderId="4" xfId="129" applyFont="1" applyBorder="1" applyAlignment="1">
      <alignment/>
    </xf>
    <xf numFmtId="0" fontId="0" fillId="0" borderId="0" xfId="129" applyFont="1" applyBorder="1" applyAlignment="1">
      <alignment horizontal="center" vertical="top"/>
    </xf>
    <xf numFmtId="0" fontId="0" fillId="0" borderId="0" xfId="62" applyFont="1" applyBorder="1" applyAlignment="1" applyProtection="1">
      <alignment horizontal="left"/>
      <protection/>
    </xf>
    <xf numFmtId="0" fontId="0" fillId="0" borderId="0" xfId="62" applyFont="1" applyBorder="1" applyAlignment="1" applyProtection="1">
      <alignment horizontal="left"/>
      <protection/>
    </xf>
    <xf numFmtId="0" fontId="5" fillId="0" borderId="0" xfId="129" applyFont="1" applyBorder="1" applyAlignment="1">
      <alignment horizontal="left"/>
    </xf>
    <xf numFmtId="0" fontId="0" fillId="0" borderId="0" xfId="129" applyNumberFormat="1" applyFont="1" applyBorder="1" applyAlignment="1">
      <alignment horizontal="left" vertical="center" wrapText="1"/>
    </xf>
    <xf numFmtId="0" fontId="6" fillId="0" borderId="0" xfId="119" applyFont="1" applyBorder="1" applyAlignment="1">
      <alignment/>
    </xf>
    <xf numFmtId="0" fontId="4" fillId="0" borderId="0" xfId="119" applyFont="1" applyBorder="1" applyAlignment="1">
      <alignment/>
    </xf>
    <xf numFmtId="0" fontId="6" fillId="0" borderId="5" xfId="0" applyNumberFormat="1" applyFont="1" applyBorder="1" applyAlignment="1">
      <alignment horizontal="left"/>
    </xf>
    <xf numFmtId="0" fontId="0" fillId="0" borderId="0" xfId="0" applyAlignment="1">
      <alignment horizontal="center" wrapText="1"/>
    </xf>
    <xf numFmtId="0" fontId="0" fillId="0" borderId="0" xfId="0" applyAlignment="1">
      <alignment horizontal="center"/>
    </xf>
    <xf numFmtId="0" fontId="6" fillId="0" borderId="0" xfId="0" applyFont="1" applyAlignment="1">
      <alignment horizontal="right" vertical="top"/>
    </xf>
    <xf numFmtId="0" fontId="0" fillId="0" borderId="0" xfId="0" applyAlignment="1">
      <alignment horizontal="right" vertical="top"/>
    </xf>
    <xf numFmtId="0" fontId="2" fillId="0" borderId="0" xfId="0" applyFont="1" applyAlignment="1">
      <alignment horizontal="left" wrapText="1" indent="2"/>
    </xf>
    <xf numFmtId="0" fontId="0" fillId="0" borderId="0" xfId="142" applyFont="1" applyAlignment="1">
      <alignment horizontal="left" wrapText="1" indent="4"/>
      <protection/>
    </xf>
    <xf numFmtId="0" fontId="2" fillId="0" borderId="0" xfId="142" applyAlignment="1">
      <alignment horizontal="left" wrapText="1" indent="4"/>
      <protection/>
    </xf>
    <xf numFmtId="0" fontId="0" fillId="0" borderId="0" xfId="142" applyFont="1" applyAlignment="1">
      <alignment horizontal="left" wrapText="1"/>
      <protection/>
    </xf>
    <xf numFmtId="0" fontId="2" fillId="0" borderId="0" xfId="142" applyAlignment="1">
      <alignment horizontal="left" wrapText="1"/>
      <protection/>
    </xf>
    <xf numFmtId="0" fontId="0" fillId="0" borderId="0" xfId="0" applyAlignment="1">
      <alignment horizontal="justify" vertical="top" wrapText="1"/>
    </xf>
    <xf numFmtId="0" fontId="6" fillId="0" borderId="0" xfId="0" applyNumberFormat="1" applyFont="1" applyAlignment="1">
      <alignment horizontal="left" wrapText="1"/>
    </xf>
    <xf numFmtId="0" fontId="4" fillId="0" borderId="0" xfId="0" applyFont="1" applyAlignment="1">
      <alignment horizontal="left" wrapText="1"/>
    </xf>
    <xf numFmtId="0" fontId="0" fillId="0" borderId="0" xfId="142" applyFont="1" applyAlignment="1">
      <alignment horizontal="left" wrapText="1" indent="4"/>
      <protection/>
    </xf>
    <xf numFmtId="0" fontId="85" fillId="0" borderId="0" xfId="142" applyFont="1">
      <alignment horizontal="left" wrapText="1" indent="2"/>
      <protection/>
    </xf>
    <xf numFmtId="165" fontId="24" fillId="0" borderId="0" xfId="62" applyNumberFormat="1" applyFont="1" applyAlignment="1" applyProtection="1">
      <alignment horizontal="right"/>
      <protection/>
    </xf>
    <xf numFmtId="0" fontId="0" fillId="0" borderId="0" xfId="90" applyAlignment="1" applyProtection="1">
      <alignment horizontal="justify" vertical="top" wrapText="1"/>
      <protection/>
    </xf>
    <xf numFmtId="0" fontId="0" fillId="0" borderId="0" xfId="90" applyAlignment="1" applyProtection="1">
      <alignment/>
      <protection/>
    </xf>
    <xf numFmtId="0" fontId="0" fillId="0" borderId="0" xfId="122" applyFont="1" applyBorder="1" applyAlignment="1" applyProtection="1">
      <alignment horizontal="left"/>
      <protection/>
    </xf>
    <xf numFmtId="0" fontId="0" fillId="0" borderId="0" xfId="90" applyFont="1" applyAlignment="1" applyProtection="1">
      <alignment horizontal="left" vertical="top"/>
      <protection/>
    </xf>
    <xf numFmtId="0" fontId="0" fillId="0" borderId="0" xfId="90" applyAlignment="1" applyProtection="1">
      <alignment vertical="top"/>
      <protection/>
    </xf>
    <xf numFmtId="0" fontId="0" fillId="0" borderId="4" xfId="90" applyBorder="1" applyAlignment="1" applyProtection="1">
      <alignment/>
      <protection/>
    </xf>
    <xf numFmtId="2" fontId="13" fillId="0" borderId="5" xfId="90" applyNumberFormat="1" applyFont="1" applyFill="1" applyBorder="1" applyAlignment="1" applyProtection="1">
      <alignment horizontal="right" wrapText="1"/>
      <protection/>
    </xf>
    <xf numFmtId="0" fontId="0" fillId="0" borderId="0" xfId="90" applyAlignment="1" applyProtection="1">
      <alignment horizontal="left"/>
      <protection/>
    </xf>
    <xf numFmtId="0" fontId="0" fillId="0" borderId="0" xfId="90" applyAlignment="1" applyProtection="1">
      <alignment horizontal="right"/>
      <protection/>
    </xf>
    <xf numFmtId="0" fontId="0" fillId="0" borderId="0" xfId="90" applyFont="1" applyAlignment="1" applyProtection="1">
      <alignment horizontal="justify" vertical="top" wrapText="1"/>
      <protection/>
    </xf>
    <xf numFmtId="0" fontId="5" fillId="0" borderId="0" xfId="90" applyFont="1" applyAlignment="1" applyProtection="1">
      <alignment/>
      <protection/>
    </xf>
    <xf numFmtId="0" fontId="5" fillId="0" borderId="0" xfId="90" applyFont="1" applyAlignment="1" applyProtection="1">
      <alignment horizontal="left"/>
      <protection/>
    </xf>
    <xf numFmtId="0" fontId="0" fillId="0" borderId="0" xfId="90" applyNumberFormat="1" applyAlignment="1" applyProtection="1">
      <alignment horizontal="left" vertical="center" wrapText="1"/>
      <protection/>
    </xf>
    <xf numFmtId="0" fontId="6" fillId="0" borderId="5" xfId="90" applyFont="1" applyBorder="1" applyAlignment="1" applyProtection="1">
      <alignment/>
      <protection/>
    </xf>
    <xf numFmtId="0" fontId="4" fillId="0" borderId="5" xfId="90" applyFont="1" applyBorder="1" applyAlignment="1" applyProtection="1">
      <alignment/>
      <protection/>
    </xf>
    <xf numFmtId="0" fontId="86" fillId="0" borderId="0" xfId="0" applyFont="1" applyAlignment="1">
      <alignment horizontal="left"/>
    </xf>
    <xf numFmtId="0" fontId="0" fillId="0" borderId="0" xfId="119" applyFont="1" applyFill="1" applyAlignment="1">
      <alignment horizontal="left" vertical="top"/>
    </xf>
    <xf numFmtId="0" fontId="0" fillId="0" borderId="0" xfId="119" applyFont="1" applyFill="1" applyAlignment="1">
      <alignment horizontal="left"/>
    </xf>
    <xf numFmtId="0" fontId="80" fillId="0" borderId="0" xfId="62" applyFont="1" applyFill="1" applyAlignment="1" applyProtection="1">
      <alignment horizontal="justify" vertical="top" wrapText="1"/>
      <protection/>
    </xf>
    <xf numFmtId="0" fontId="9" fillId="0" borderId="0" xfId="62" applyFill="1" applyAlignment="1" applyProtection="1">
      <alignment horizontal="justify" vertical="top" wrapText="1"/>
      <protection/>
    </xf>
    <xf numFmtId="0" fontId="6" fillId="0" borderId="0" xfId="0" applyFont="1" applyAlignment="1">
      <alignment horizontal="left"/>
    </xf>
    <xf numFmtId="0" fontId="75" fillId="0" borderId="4" xfId="119" applyFont="1" applyBorder="1" applyAlignment="1">
      <alignment horizontal="center"/>
    </xf>
    <xf numFmtId="0" fontId="0" fillId="0" borderId="0" xfId="119" applyFont="1" applyFill="1" applyAlignment="1">
      <alignment horizontal="justify" vertical="top" wrapText="1"/>
    </xf>
    <xf numFmtId="0" fontId="6" fillId="0" borderId="0" xfId="119" applyNumberFormat="1" applyFont="1" applyBorder="1" applyAlignment="1">
      <alignment wrapText="1"/>
    </xf>
    <xf numFmtId="0" fontId="0" fillId="0" borderId="0" xfId="0" applyBorder="1" applyAlignment="1">
      <alignment horizontal="left" indent="2"/>
    </xf>
    <xf numFmtId="0" fontId="75" fillId="0" borderId="0" xfId="0" applyFont="1" applyBorder="1" applyAlignment="1">
      <alignment horizontal="left" vertical="center"/>
    </xf>
    <xf numFmtId="0" fontId="6" fillId="0" borderId="5" xfId="119" applyNumberFormat="1" applyFont="1" applyBorder="1" applyAlignment="1">
      <alignment wrapText="1"/>
    </xf>
    <xf numFmtId="0" fontId="0" fillId="0" borderId="0" xfId="0" applyAlignment="1">
      <alignment horizontal="left" indent="4"/>
    </xf>
    <xf numFmtId="0" fontId="0" fillId="0" borderId="0" xfId="124" applyFont="1" applyAlignment="1">
      <alignment vertical="top"/>
    </xf>
    <xf numFmtId="0" fontId="22" fillId="34" borderId="0" xfId="0" applyFont="1" applyFill="1" applyBorder="1" applyAlignment="1">
      <alignment horizontal="center" vertical="center"/>
    </xf>
    <xf numFmtId="0" fontId="0" fillId="0" borderId="0" xfId="132" applyAlignment="1">
      <alignment horizontal="justify" vertical="top" wrapText="1"/>
    </xf>
    <xf numFmtId="0" fontId="0" fillId="0" borderId="0" xfId="132" applyAlignment="1">
      <alignment horizontal="left" wrapText="1" indent="4"/>
    </xf>
    <xf numFmtId="0" fontId="0" fillId="0" borderId="0" xfId="0" applyAlignment="1">
      <alignment horizontal="left" wrapText="1" indent="4"/>
    </xf>
    <xf numFmtId="0" fontId="0" fillId="0" borderId="0" xfId="132" applyFont="1" applyAlignment="1">
      <alignment vertical="top" wrapText="1"/>
    </xf>
    <xf numFmtId="0" fontId="0" fillId="0" borderId="0" xfId="0" applyAlignment="1">
      <alignment vertical="top" wrapText="1"/>
    </xf>
    <xf numFmtId="0" fontId="0" fillId="0" borderId="4" xfId="132" applyBorder="1" applyAlignment="1">
      <alignment/>
    </xf>
    <xf numFmtId="0" fontId="0" fillId="0" borderId="0" xfId="132" applyAlignment="1">
      <alignment horizontal="left" wrapText="1" indent="2"/>
    </xf>
    <xf numFmtId="0" fontId="0" fillId="0" borderId="0" xfId="132" applyAlignment="1">
      <alignment horizontal="left" indent="4"/>
    </xf>
    <xf numFmtId="0" fontId="0" fillId="0" borderId="0" xfId="132" applyFont="1" applyAlignment="1">
      <alignment horizontal="left" wrapText="1" indent="2"/>
    </xf>
    <xf numFmtId="0" fontId="0" fillId="0" borderId="0" xfId="132" applyFont="1" applyAlignment="1">
      <alignment horizontal="center" vertical="top" wrapText="1"/>
    </xf>
    <xf numFmtId="0" fontId="6" fillId="0" borderId="0" xfId="132" applyFont="1" applyAlignment="1">
      <alignment horizontal="left" wrapText="1"/>
    </xf>
    <xf numFmtId="0" fontId="0" fillId="0" borderId="0" xfId="132" applyNumberFormat="1" applyAlignment="1">
      <alignment horizontal="left" vertical="center" wrapText="1"/>
    </xf>
    <xf numFmtId="0" fontId="0" fillId="0" borderId="0" xfId="132" applyAlignment="1">
      <alignment horizontal="left" vertical="center" wrapText="1"/>
    </xf>
    <xf numFmtId="0" fontId="0" fillId="0" borderId="0" xfId="132" applyNumberFormat="1" applyFont="1" applyAlignment="1">
      <alignment horizontal="left" indent="2"/>
    </xf>
    <xf numFmtId="0" fontId="0" fillId="0" borderId="0" xfId="132" applyNumberFormat="1" applyFont="1" applyAlignment="1">
      <alignment horizontal="left" wrapText="1" indent="2"/>
    </xf>
    <xf numFmtId="0" fontId="0" fillId="0" borderId="5" xfId="132" applyNumberFormat="1" applyFont="1" applyBorder="1" applyAlignment="1">
      <alignment horizontal="left" vertical="center" wrapText="1"/>
    </xf>
    <xf numFmtId="0" fontId="0" fillId="0" borderId="5" xfId="0" applyBorder="1" applyAlignment="1">
      <alignment wrapText="1"/>
    </xf>
    <xf numFmtId="0" fontId="0" fillId="0" borderId="4" xfId="0" applyBorder="1" applyAlignment="1">
      <alignment wrapText="1"/>
    </xf>
    <xf numFmtId="0" fontId="0" fillId="0" borderId="0" xfId="132" applyFont="1" applyBorder="1" applyAlignment="1">
      <alignment horizontal="center" vertical="top" wrapText="1"/>
    </xf>
    <xf numFmtId="0" fontId="0" fillId="0" borderId="0" xfId="132" applyFont="1" applyAlignment="1">
      <alignment horizontal="justify" vertical="top" wrapText="1"/>
    </xf>
    <xf numFmtId="0" fontId="9" fillId="0" borderId="0" xfId="62" applyAlignment="1" applyProtection="1">
      <alignment horizontal="justify" wrapText="1"/>
      <protection/>
    </xf>
    <xf numFmtId="0" fontId="5" fillId="0" borderId="0" xfId="132" applyFont="1" applyAlignment="1">
      <alignment horizontal="left" wrapText="1"/>
    </xf>
    <xf numFmtId="0" fontId="0" fillId="0" borderId="0" xfId="132" applyBorder="1" applyAlignment="1">
      <alignment horizontal="center" vertical="top" wrapText="1"/>
    </xf>
    <xf numFmtId="0" fontId="6" fillId="0" borderId="0" xfId="132" applyFont="1" applyBorder="1" applyAlignment="1">
      <alignment wrapText="1"/>
    </xf>
    <xf numFmtId="0" fontId="74" fillId="0" borderId="0" xfId="0" applyFont="1" applyAlignment="1">
      <alignment wrapText="1"/>
    </xf>
    <xf numFmtId="2" fontId="24" fillId="0" borderId="0" xfId="62" applyNumberFormat="1" applyFont="1" applyAlignment="1" applyProtection="1">
      <alignment horizontal="right" wrapText="1"/>
      <protection/>
    </xf>
    <xf numFmtId="0" fontId="5" fillId="0" borderId="0" xfId="132" applyFont="1" applyAlignment="1">
      <alignment horizontal="left"/>
    </xf>
    <xf numFmtId="0" fontId="0" fillId="0" borderId="0" xfId="132" applyFont="1" applyAlignment="1">
      <alignment horizontal="left" vertical="center"/>
    </xf>
    <xf numFmtId="0" fontId="0" fillId="0" borderId="0" xfId="132" applyFont="1" applyAlignment="1">
      <alignment horizontal="left" vertical="center"/>
    </xf>
    <xf numFmtId="0" fontId="0" fillId="0" borderId="4" xfId="132" applyBorder="1" applyAlignment="1">
      <alignment horizontal="left"/>
    </xf>
    <xf numFmtId="0" fontId="6" fillId="0" borderId="0" xfId="132" applyFont="1" applyBorder="1" applyAlignment="1">
      <alignment horizontal="left" wrapText="1"/>
    </xf>
    <xf numFmtId="0" fontId="74" fillId="0" borderId="0" xfId="0" applyFont="1" applyAlignment="1">
      <alignment horizontal="left" wrapText="1"/>
    </xf>
    <xf numFmtId="0" fontId="0" fillId="0" borderId="0" xfId="132" applyFont="1" applyAlignment="1">
      <alignment horizontal="left" wrapText="1" indent="4"/>
    </xf>
    <xf numFmtId="0" fontId="0" fillId="0" borderId="0" xfId="132" applyFont="1" applyAlignment="1">
      <alignment horizontal="left" wrapText="1" indent="4"/>
    </xf>
    <xf numFmtId="0" fontId="0" fillId="0" borderId="0" xfId="132" applyFont="1" applyAlignment="1">
      <alignment horizontal="left" wrapText="1" indent="2"/>
    </xf>
    <xf numFmtId="0" fontId="0" fillId="0" borderId="4" xfId="132" applyBorder="1" applyAlignment="1">
      <alignment horizontal="left" wrapText="1"/>
    </xf>
    <xf numFmtId="164" fontId="0" fillId="0" borderId="5" xfId="132" applyNumberFormat="1" applyFont="1" applyBorder="1" applyAlignment="1">
      <alignment horizontal="right" wrapText="1"/>
    </xf>
    <xf numFmtId="164" fontId="0" fillId="0" borderId="5" xfId="132" applyNumberFormat="1" applyBorder="1" applyAlignment="1">
      <alignment horizontal="right" wrapText="1"/>
    </xf>
    <xf numFmtId="0" fontId="0" fillId="0" borderId="0" xfId="132" applyFont="1" applyAlignment="1">
      <alignment horizontal="justify" wrapText="1"/>
    </xf>
    <xf numFmtId="0" fontId="75" fillId="0" borderId="0" xfId="0" applyFont="1" applyAlignment="1">
      <alignment horizontal="center" vertical="center" wrapText="1"/>
    </xf>
    <xf numFmtId="0" fontId="0" fillId="0" borderId="0" xfId="132" applyAlignment="1">
      <alignment horizontal="left" wrapText="1"/>
    </xf>
    <xf numFmtId="0" fontId="24" fillId="0" borderId="0" xfId="62" applyFont="1" applyAlignment="1" applyProtection="1">
      <alignment horizontal="right" wrapText="1"/>
      <protection/>
    </xf>
    <xf numFmtId="0" fontId="0" fillId="0" borderId="0" xfId="132" applyFont="1" applyAlignment="1">
      <alignment horizontal="left" indent="4"/>
    </xf>
    <xf numFmtId="0" fontId="0" fillId="0" borderId="0" xfId="132" applyFont="1" applyAlignment="1">
      <alignment horizontal="left" indent="2"/>
    </xf>
    <xf numFmtId="0" fontId="0" fillId="0" borderId="0" xfId="132" applyFont="1" applyBorder="1" applyAlignment="1">
      <alignment horizontal="left" wrapText="1"/>
    </xf>
    <xf numFmtId="0" fontId="55" fillId="0" borderId="0" xfId="0" applyFont="1" applyAlignment="1">
      <alignment horizontal="left" wrapText="1"/>
    </xf>
    <xf numFmtId="0" fontId="0" fillId="0" borderId="0" xfId="132" applyNumberFormat="1" applyFont="1" applyAlignment="1">
      <alignment horizontal="left" indent="2"/>
    </xf>
    <xf numFmtId="0" fontId="0" fillId="0" borderId="0" xfId="132" applyFont="1" applyBorder="1" applyAlignment="1">
      <alignment horizontal="left" vertical="center" wrapText="1"/>
    </xf>
    <xf numFmtId="0" fontId="0" fillId="0" borderId="0" xfId="132" applyFont="1" applyBorder="1" applyAlignment="1">
      <alignment horizontal="left" vertical="center" wrapText="1"/>
    </xf>
    <xf numFmtId="0" fontId="0" fillId="0" borderId="0" xfId="132" applyFont="1" applyBorder="1" applyAlignment="1">
      <alignment horizontal="right" vertical="top" wrapText="1"/>
    </xf>
    <xf numFmtId="0" fontId="0" fillId="0" borderId="0" xfId="132" applyFont="1" applyBorder="1" applyAlignment="1">
      <alignment horizontal="center" vertical="top" wrapText="1"/>
    </xf>
  </cellXfs>
  <cellStyles count="139">
    <cellStyle name="Normal" xfId="0"/>
    <cellStyle name="          &#13;&#10;386grabber=VGA.3GR&#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ase 0 dec" xfId="34"/>
    <cellStyle name="Base 0 dec 2" xfId="35"/>
    <cellStyle name="Base 1 dec" xfId="36"/>
    <cellStyle name="Base 2 dec" xfId="37"/>
    <cellStyle name="Buena" xfId="38"/>
    <cellStyle name="Cálculo" xfId="39"/>
    <cellStyle name="Capitulo" xfId="40"/>
    <cellStyle name="Celda de comprobación" xfId="41"/>
    <cellStyle name="Celda vinculada" xfId="42"/>
    <cellStyle name="Dec(1)" xfId="43"/>
    <cellStyle name="Dec(2)" xfId="44"/>
    <cellStyle name="Descripciones" xfId="45"/>
    <cellStyle name="Descripciones 2" xfId="46"/>
    <cellStyle name="Enc. der" xfId="47"/>
    <cellStyle name="Enc. der 2" xfId="48"/>
    <cellStyle name="Enc. izq" xfId="49"/>
    <cellStyle name="Enc. izq 2" xfId="50"/>
    <cellStyle name="Encabezado 4" xfId="51"/>
    <cellStyle name="Énfasis1" xfId="52"/>
    <cellStyle name="Énfasis2" xfId="53"/>
    <cellStyle name="Énfasis3" xfId="54"/>
    <cellStyle name="Énfasis4" xfId="55"/>
    <cellStyle name="Énfasis5" xfId="56"/>
    <cellStyle name="Énfasis6" xfId="57"/>
    <cellStyle name="entero" xfId="58"/>
    <cellStyle name="Entrada" xfId="59"/>
    <cellStyle name="estilo 1" xfId="60"/>
    <cellStyle name="Etiqueta" xfId="61"/>
    <cellStyle name="Hyperlink" xfId="62"/>
    <cellStyle name="Hipervínculo 2" xfId="63"/>
    <cellStyle name="Hipervínculo 2 2" xfId="64"/>
    <cellStyle name="Hipervínculo 3" xfId="65"/>
    <cellStyle name="Hipervínculo 3 2" xfId="66"/>
    <cellStyle name="Hipervínculo 4" xfId="67"/>
    <cellStyle name="Followed Hyperlink" xfId="68"/>
    <cellStyle name="Incorrecto" xfId="69"/>
    <cellStyle name="Linea Inferior" xfId="70"/>
    <cellStyle name="Linea Inferior 2" xfId="71"/>
    <cellStyle name="Linea Superior" xfId="72"/>
    <cellStyle name="Linea Superior 2" xfId="73"/>
    <cellStyle name="Linea Tipo" xfId="74"/>
    <cellStyle name="Linea Tipo 2" xfId="75"/>
    <cellStyle name="miles" xfId="76"/>
    <cellStyle name="Miles 1 dec" xfId="77"/>
    <cellStyle name="miles_c09-02" xfId="78"/>
    <cellStyle name="Comma" xfId="79"/>
    <cellStyle name="Comma [0]" xfId="80"/>
    <cellStyle name="Currency" xfId="81"/>
    <cellStyle name="Currency [0]" xfId="82"/>
    <cellStyle name="Neutral" xfId="83"/>
    <cellStyle name="Normal 10" xfId="84"/>
    <cellStyle name="Normal 10 2" xfId="85"/>
    <cellStyle name="Normal 11" xfId="86"/>
    <cellStyle name="Normal 11 2" xfId="87"/>
    <cellStyle name="Normal 11 3" xfId="88"/>
    <cellStyle name="Normal 12" xfId="89"/>
    <cellStyle name="Normal 13" xfId="90"/>
    <cellStyle name="Normal 16 2" xfId="91"/>
    <cellStyle name="Normal 2" xfId="92"/>
    <cellStyle name="Normal 2 10" xfId="93"/>
    <cellStyle name="Normal 2 11" xfId="94"/>
    <cellStyle name="Normal 2 12" xfId="95"/>
    <cellStyle name="Normal 2 13" xfId="96"/>
    <cellStyle name="Normal 2 14" xfId="97"/>
    <cellStyle name="Normal 2 15" xfId="98"/>
    <cellStyle name="Normal 2 16" xfId="99"/>
    <cellStyle name="Normal 2 17" xfId="100"/>
    <cellStyle name="Normal 2 18" xfId="101"/>
    <cellStyle name="Normal 2 19" xfId="102"/>
    <cellStyle name="Normal 2 2" xfId="103"/>
    <cellStyle name="Normal 2 2 2" xfId="104"/>
    <cellStyle name="Normal 2 2 3" xfId="105"/>
    <cellStyle name="Normal 2 20" xfId="106"/>
    <cellStyle name="Normal 2 21" xfId="107"/>
    <cellStyle name="Normal 2 22" xfId="108"/>
    <cellStyle name="Normal 2 23" xfId="109"/>
    <cellStyle name="Normal 2 24" xfId="110"/>
    <cellStyle name="Normal 2 3" xfId="111"/>
    <cellStyle name="Normal 2 34" xfId="112"/>
    <cellStyle name="Normal 2 4" xfId="113"/>
    <cellStyle name="Normal 2 5" xfId="114"/>
    <cellStyle name="Normal 2 6" xfId="115"/>
    <cellStyle name="Normal 2 7" xfId="116"/>
    <cellStyle name="Normal 2 8" xfId="117"/>
    <cellStyle name="Normal 2 9" xfId="118"/>
    <cellStyle name="Normal 3" xfId="119"/>
    <cellStyle name="Normal 3 10" xfId="120"/>
    <cellStyle name="Normal 3 16" xfId="121"/>
    <cellStyle name="Normal 3 2" xfId="122"/>
    <cellStyle name="Normal 3 3" xfId="123"/>
    <cellStyle name="Normal 4" xfId="124"/>
    <cellStyle name="Normal 5" xfId="125"/>
    <cellStyle name="Normal 56" xfId="126"/>
    <cellStyle name="Normal 6" xfId="127"/>
    <cellStyle name="Normal 7" xfId="128"/>
    <cellStyle name="Normal 8" xfId="129"/>
    <cellStyle name="Normal 8 2" xfId="130"/>
    <cellStyle name="Normal 8 3" xfId="131"/>
    <cellStyle name="Normal 9" xfId="132"/>
    <cellStyle name="Notas" xfId="133"/>
    <cellStyle name="Num. cuadro" xfId="134"/>
    <cellStyle name="Num. cuadro 2" xfId="135"/>
    <cellStyle name="Num. cuadro_G422-04" xfId="136"/>
    <cellStyle name="Pie" xfId="137"/>
    <cellStyle name="Pie 2" xfId="138"/>
    <cellStyle name="Pie_G422-04" xfId="139"/>
    <cellStyle name="Percent" xfId="140"/>
    <cellStyle name="Salida" xfId="141"/>
    <cellStyle name="sangria_n1" xfId="142"/>
    <cellStyle name="Texto de advertencia" xfId="143"/>
    <cellStyle name="Texto explicativo" xfId="144"/>
    <cellStyle name="Titulo" xfId="145"/>
    <cellStyle name="Título" xfId="146"/>
    <cellStyle name="Título 1" xfId="147"/>
    <cellStyle name="Titulo 2" xfId="148"/>
    <cellStyle name="Título 2" xfId="149"/>
    <cellStyle name="Título 3" xfId="150"/>
    <cellStyle name="Titulo_G422-04" xfId="151"/>
    <cellStyle name="Total"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externalLink" Target="externalLinks/externalLink6.xml" /><Relationship Id="rId48" Type="http://schemas.openxmlformats.org/officeDocument/2006/relationships/externalLink" Target="externalLinks/externalLink7.xml" /><Relationship Id="rId49" Type="http://schemas.openxmlformats.org/officeDocument/2006/relationships/externalLink" Target="externalLinks/externalLink8.xml" /><Relationship Id="rId50" Type="http://schemas.openxmlformats.org/officeDocument/2006/relationships/externalLink" Target="externalLinks/externalLink9.xml" /><Relationship Id="rId51" Type="http://schemas.openxmlformats.org/officeDocument/2006/relationships/externalLink" Target="externalLinks/externalLink10.xml" /><Relationship Id="rId52" Type="http://schemas.openxmlformats.org/officeDocument/2006/relationships/externalLink" Target="externalLinks/externalLink11.xml" /><Relationship Id="rId53" Type="http://schemas.openxmlformats.org/officeDocument/2006/relationships/externalLink" Target="externalLinks/externalLink12.xml" /><Relationship Id="rId54" Type="http://schemas.openxmlformats.org/officeDocument/2006/relationships/externalLink" Target="externalLinks/externalLink13.xml" /><Relationship Id="rId55" Type="http://schemas.openxmlformats.org/officeDocument/2006/relationships/externalLink" Target="externalLinks/externalLink14.xml" /><Relationship Id="rId56" Type="http://schemas.openxmlformats.org/officeDocument/2006/relationships/externalLink" Target="externalLinks/externalLink15.xml" /><Relationship Id="rId57" Type="http://schemas.openxmlformats.org/officeDocument/2006/relationships/externalLink" Target="externalLinks/externalLink16.xml" /><Relationship Id="rId58" Type="http://schemas.openxmlformats.org/officeDocument/2006/relationships/externalLink" Target="externalLinks/externalLink17.xml" /><Relationship Id="rId59" Type="http://schemas.openxmlformats.org/officeDocument/2006/relationships/externalLink" Target="externalLinks/externalLink18.xml" /><Relationship Id="rId60" Type="http://schemas.openxmlformats.org/officeDocument/2006/relationships/externalLink" Target="externalLinks/externalLink19.xml" /><Relationship Id="rId61" Type="http://schemas.openxmlformats.org/officeDocument/2006/relationships/externalLink" Target="externalLinks/externalLink20.xml" /><Relationship Id="rId62" Type="http://schemas.openxmlformats.org/officeDocument/2006/relationships/externalLink" Target="externalLinks/externalLink21.xml" /><Relationship Id="rId63" Type="http://schemas.openxmlformats.org/officeDocument/2006/relationships/externalLink" Target="externalLinks/externalLink22.xml" /><Relationship Id="rId6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225"/>
          <c:w val="0.969"/>
          <c:h val="0.9835"/>
        </c:manualLayout>
      </c:layout>
      <c:lineChart>
        <c:grouping val="standard"/>
        <c:varyColors val="0"/>
        <c:ser>
          <c:idx val="0"/>
          <c:order val="0"/>
          <c:tx>
            <c:strRef>
              <c:f>'Gráfica 3.1'!$G$6</c:f>
              <c:strCache>
                <c:ptCount val="1"/>
                <c:pt idx="0">
                  <c:v>Total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cat>
            <c:strRef>
              <c:f>'Gráfica 3.1'!$F$7:$F$12</c:f>
              <c:strCache/>
            </c:strRef>
          </c:cat>
          <c:val>
            <c:numRef>
              <c:f>'Gráfica 3.1'!$G$7:$G$12</c:f>
              <c:numCache/>
            </c:numRef>
          </c:val>
          <c:smooth val="0"/>
        </c:ser>
        <c:ser>
          <c:idx val="1"/>
          <c:order val="1"/>
          <c:tx>
            <c:strRef>
              <c:f>'Gráfica 3.1'!$H$6</c:f>
              <c:strCache>
                <c:ptCount val="1"/>
                <c:pt idx="0">
                  <c:v>Natural</c:v>
                </c:pt>
              </c:strCache>
            </c:strRef>
          </c:tx>
          <c:spPr>
            <a:ln w="127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333399"/>
              </a:solidFill>
              <a:ln>
                <a:solidFill>
                  <a:srgbClr val="3333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'Gráfica 3.1'!$F$7:$F$12</c:f>
              <c:strCache/>
            </c:strRef>
          </c:cat>
          <c:val>
            <c:numRef>
              <c:f>'Gráfica 3.1'!$H$7:$H$12</c:f>
              <c:numCache/>
            </c:numRef>
          </c:val>
          <c:smooth val="0"/>
        </c:ser>
        <c:ser>
          <c:idx val="2"/>
          <c:order val="2"/>
          <c:tx>
            <c:strRef>
              <c:f>'Gráfica 3.1'!$I$6</c:f>
              <c:strCache>
                <c:ptCount val="1"/>
                <c:pt idx="0">
                  <c:v>Social</c:v>
                </c:pt>
              </c:strCache>
            </c:strRef>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6600"/>
              </a:solidFill>
              <a:ln>
                <a:solidFill>
                  <a:srgbClr val="FF660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'Gráfica 3.1'!$F$7:$F$12</c:f>
              <c:strCache/>
            </c:strRef>
          </c:cat>
          <c:val>
            <c:numRef>
              <c:f>'Gráfica 3.1'!$I$7:$I$12</c:f>
              <c:numCache/>
            </c:numRef>
          </c:val>
          <c:smooth val="0"/>
        </c:ser>
        <c:marker val="1"/>
        <c:axId val="57607460"/>
        <c:axId val="48705093"/>
      </c:lineChart>
      <c:catAx>
        <c:axId val="57607460"/>
        <c:scaling>
          <c:orientation val="minMax"/>
        </c:scaling>
        <c:axPos val="b"/>
        <c:majorGridlines>
          <c:spPr>
            <a:ln w="12700">
              <a:solidFill>
                <a:srgbClr val="808080"/>
              </a:solidFill>
            </a:ln>
          </c:spPr>
        </c:majorGridlines>
        <c:delete val="0"/>
        <c:numFmt formatCode="General" sourceLinked="1"/>
        <c:majorTickMark val="out"/>
        <c:minorTickMark val="none"/>
        <c:tickLblPos val="low"/>
        <c:spPr>
          <a:ln w="12700">
            <a:solidFill>
              <a:srgbClr val="808080"/>
            </a:solidFill>
          </a:ln>
        </c:spPr>
        <c:crossAx val="48705093"/>
        <c:crosses val="autoZero"/>
        <c:auto val="1"/>
        <c:lblOffset val="100"/>
        <c:tickLblSkip val="1"/>
        <c:noMultiLvlLbl val="0"/>
      </c:catAx>
      <c:valAx>
        <c:axId val="48705093"/>
        <c:scaling>
          <c:orientation val="minMax"/>
          <c:max val="2"/>
          <c:min val="-1"/>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57607460"/>
        <c:crossesAt val="1"/>
        <c:crossBetween val="midCat"/>
        <c:dispUnits/>
        <c:majorUnit val="1"/>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175"/>
          <c:y val="0.0195"/>
          <c:w val="0.956"/>
          <c:h val="0.98625"/>
        </c:manualLayout>
      </c:layout>
      <c:lineChart>
        <c:grouping val="standard"/>
        <c:varyColors val="0"/>
        <c:ser>
          <c:idx val="2"/>
          <c:order val="0"/>
          <c:tx>
            <c:strRef>
              <c:f>'Gráfica 3.1'!$G$23</c:f>
              <c:strCache>
                <c:ptCount val="1"/>
                <c:pt idx="0">
                  <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666699"/>
              </a:solidFill>
              <a:ln>
                <a:solidFill>
                  <a:srgbClr val="666699"/>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showLegendKey val="0"/>
            <c:showVal val="1"/>
            <c:showBubbleSize val="0"/>
            <c:showCatName val="0"/>
            <c:showSerName val="0"/>
            <c:showLeaderLines val="1"/>
            <c:showPercent val="0"/>
          </c:dLbls>
          <c:cat>
            <c:strRef>
              <c:f>'Gráfica 3.1'!$F$29:$F$34</c:f>
              <c:strCache/>
            </c:strRef>
          </c:cat>
          <c:val>
            <c:numRef>
              <c:f>'Gráfica 3.1'!$G$29:$G$34</c:f>
              <c:numCache/>
            </c:numRef>
          </c:val>
          <c:smooth val="0"/>
        </c:ser>
        <c:marker val="1"/>
        <c:axId val="35692654"/>
        <c:axId val="52798431"/>
      </c:lineChart>
      <c:catAx>
        <c:axId val="35692654"/>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52798431"/>
        <c:crosses val="autoZero"/>
        <c:auto val="1"/>
        <c:lblOffset val="100"/>
        <c:tickLblSkip val="1"/>
        <c:noMultiLvlLbl val="0"/>
      </c:catAx>
      <c:valAx>
        <c:axId val="52798431"/>
        <c:scaling>
          <c:orientation val="minMax"/>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35692654"/>
        <c:crossesAt val="1"/>
        <c:crossBetween val="midCat"/>
        <c:dispUnits/>
        <c:majorUnit val="1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235"/>
          <c:y val="0.01775"/>
          <c:w val="0.9575"/>
          <c:h val="0.9895"/>
        </c:manualLayout>
      </c:layout>
      <c:lineChart>
        <c:grouping val="standard"/>
        <c:varyColors val="0"/>
        <c:ser>
          <c:idx val="0"/>
          <c:order val="0"/>
          <c:tx>
            <c:strRef>
              <c:f>'Gráfica 3.1'!$G$47</c:f>
              <c:strCache>
                <c:ptCount val="1"/>
                <c:pt idx="0">
                  <c:v/>
                </c:pt>
              </c:strCache>
            </c:strRef>
          </c:tx>
          <c:spPr>
            <a:ln w="12700">
              <a:solidFill>
                <a:srgbClr val="00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339966"/>
              </a:solidFill>
              <a:ln>
                <a:solidFill>
                  <a:srgbClr val="008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'Gráfica 3.1'!$F$48:$F$53</c:f>
              <c:strCache/>
            </c:strRef>
          </c:cat>
          <c:val>
            <c:numRef>
              <c:f>'Gráfica 3.1'!$G$48:$G$53</c:f>
              <c:numCache/>
            </c:numRef>
          </c:val>
          <c:smooth val="0"/>
        </c:ser>
        <c:marker val="1"/>
        <c:axId val="5423832"/>
        <c:axId val="48814489"/>
      </c:lineChart>
      <c:catAx>
        <c:axId val="5423832"/>
        <c:scaling>
          <c:orientation val="minMax"/>
        </c:scaling>
        <c:axPos val="b"/>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48814489"/>
        <c:crosses val="autoZero"/>
        <c:auto val="1"/>
        <c:lblOffset val="100"/>
        <c:tickLblSkip val="1"/>
        <c:noMultiLvlLbl val="0"/>
      </c:catAx>
      <c:valAx>
        <c:axId val="48814489"/>
        <c:scaling>
          <c:orientation val="minMax"/>
          <c:max val="8"/>
          <c:min val="0"/>
        </c:scaling>
        <c:axPos val="l"/>
        <c:majorGridlines>
          <c:spPr>
            <a:ln w="12700">
              <a:solidFill>
                <a:srgbClr val="808080"/>
              </a:solidFill>
            </a:ln>
          </c:spPr>
        </c:majorGridlines>
        <c:delete val="0"/>
        <c:numFmt formatCode="#\ ##0" sourceLinked="0"/>
        <c:majorTickMark val="out"/>
        <c:minorTickMark val="none"/>
        <c:tickLblPos val="nextTo"/>
        <c:spPr>
          <a:ln w="12700">
            <a:solidFill>
              <a:srgbClr val="808080"/>
            </a:solidFill>
          </a:ln>
        </c:spPr>
        <c:crossAx val="5423832"/>
        <c:crossesAt val="1"/>
        <c:crossBetween val="midCat"/>
        <c:dispUnits/>
        <c:majorUnit val="4"/>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20"/>
      <c:depthPercent val="100"/>
      <c:rAngAx val="1"/>
    </c:view3D>
    <c:plotArea>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
          <c:order val="1"/>
          <c:tx>
            <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2"/>
          <c:order val="2"/>
          <c:tx>
            <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3"/>
          <c:order val="3"/>
          <c:tx>
            <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4"/>
          <c:order val="4"/>
          <c:tx>
            <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5"/>
          <c:order val="5"/>
          <c:tx>
            <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6"/>
          <c:order val="6"/>
          <c:tx>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7"/>
          <c:order val="7"/>
          <c:tx>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8"/>
          <c:order val="8"/>
          <c:tx>
            <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9"/>
          <c:order val="9"/>
          <c:tx>
            <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0"/>
          <c:order val="10"/>
          <c:tx>
            <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1"/>
          <c:order val="11"/>
          <c:tx>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2"/>
          <c:order val="12"/>
          <c:tx>
            <c:v/>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er>
          <c:idx val="13"/>
          <c:order val="13"/>
          <c:tx>
            <c:v/>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hape val="cylinder"/>
        </c:ser>
        <c:shape val="cylinder"/>
        <c:axId val="36677218"/>
        <c:axId val="61659507"/>
      </c:bar3DChart>
      <c:catAx>
        <c:axId val="36677218"/>
        <c:scaling>
          <c:orientation val="minMax"/>
        </c:scaling>
        <c:axPos val="b"/>
        <c:delete val="0"/>
        <c:numFmt formatCode="General" sourceLinked="1"/>
        <c:majorTickMark val="out"/>
        <c:minorTickMark val="none"/>
        <c:tickLblPos val="nextTo"/>
        <c:spPr>
          <a:ln w="3175">
            <a:solidFill>
              <a:srgbClr val="808080"/>
            </a:solidFill>
          </a:ln>
        </c:spPr>
        <c:crossAx val="61659507"/>
        <c:crosses val="autoZero"/>
        <c:auto val="1"/>
        <c:lblOffset val="100"/>
        <c:tickLblSkip val="1"/>
        <c:noMultiLvlLbl val="0"/>
      </c:catAx>
      <c:valAx>
        <c:axId val="616595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77218"/>
        <c:crossesAt val="1"/>
        <c:crossBetween val="between"/>
        <c:dispUnits/>
      </c:valAx>
      <c:spPr>
        <a:noFill/>
        <a:ln>
          <a:noFill/>
        </a:ln>
      </c:spPr>
    </c:plotArea>
    <c:legend>
      <c:legendPos val="r"/>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http://www.conapo.gob.mx/"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11</xdr:row>
      <xdr:rowOff>66675</xdr:rowOff>
    </xdr:from>
    <xdr:ext cx="3829050" cy="1676400"/>
    <xdr:graphicFrame>
      <xdr:nvGraphicFramePr>
        <xdr:cNvPr id="1" name="Chart 2"/>
        <xdr:cNvGraphicFramePr/>
      </xdr:nvGraphicFramePr>
      <xdr:xfrm>
        <a:off x="657225" y="1638300"/>
        <a:ext cx="3829050" cy="1676400"/>
      </xdr:xfrm>
      <a:graphic>
        <a:graphicData uri="http://schemas.openxmlformats.org/drawingml/2006/chart">
          <c:chart xmlns:c="http://schemas.openxmlformats.org/drawingml/2006/chart" r:id="rId1"/>
        </a:graphicData>
      </a:graphic>
    </xdr:graphicFrame>
    <xdr:clientData/>
  </xdr:oneCellAnchor>
  <xdr:oneCellAnchor>
    <xdr:from>
      <xdr:col>1</xdr:col>
      <xdr:colOff>1581150</xdr:colOff>
      <xdr:row>31</xdr:row>
      <xdr:rowOff>66675</xdr:rowOff>
    </xdr:from>
    <xdr:ext cx="3943350" cy="1695450"/>
    <xdr:graphicFrame>
      <xdr:nvGraphicFramePr>
        <xdr:cNvPr id="2" name="Chart 3"/>
        <xdr:cNvGraphicFramePr/>
      </xdr:nvGraphicFramePr>
      <xdr:xfrm>
        <a:off x="2085975" y="4495800"/>
        <a:ext cx="3943350" cy="1695450"/>
      </xdr:xfrm>
      <a:graphic>
        <a:graphicData uri="http://schemas.openxmlformats.org/drawingml/2006/chart">
          <c:chart xmlns:c="http://schemas.openxmlformats.org/drawingml/2006/chart" r:id="rId2"/>
        </a:graphicData>
      </a:graphic>
    </xdr:graphicFrame>
    <xdr:clientData/>
  </xdr:oneCellAnchor>
  <xdr:oneCellAnchor>
    <xdr:from>
      <xdr:col>1</xdr:col>
      <xdr:colOff>4533900</xdr:colOff>
      <xdr:row>14</xdr:row>
      <xdr:rowOff>47625</xdr:rowOff>
    </xdr:from>
    <xdr:ext cx="523875" cy="771525"/>
    <xdr:sp>
      <xdr:nvSpPr>
        <xdr:cNvPr id="3" name="Text Box 11"/>
        <xdr:cNvSpPr txBox="1">
          <a:spLocks noChangeArrowheads="1"/>
        </xdr:cNvSpPr>
      </xdr:nvSpPr>
      <xdr:spPr>
        <a:xfrm>
          <a:off x="5038725" y="2047875"/>
          <a:ext cx="523875" cy="7715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Total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Natural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Social</a:t>
          </a:r>
        </a:p>
      </xdr:txBody>
    </xdr:sp>
    <xdr:clientData/>
  </xdr:oneCellAnchor>
  <xdr:oneCellAnchor>
    <xdr:from>
      <xdr:col>0</xdr:col>
      <xdr:colOff>0</xdr:colOff>
      <xdr:row>1</xdr:row>
      <xdr:rowOff>0</xdr:rowOff>
    </xdr:from>
    <xdr:ext cx="11334750" cy="9553575"/>
    <xdr:grpSp>
      <xdr:nvGrpSpPr>
        <xdr:cNvPr id="4" name="11 Grupo"/>
        <xdr:cNvGrpSpPr>
          <a:grpSpLocks/>
        </xdr:cNvGrpSpPr>
      </xdr:nvGrpSpPr>
      <xdr:grpSpPr>
        <a:xfrm>
          <a:off x="0" y="200025"/>
          <a:ext cx="11334750" cy="9553575"/>
          <a:chOff x="1163546" y="419894"/>
          <a:chExt cx="11305305" cy="9525600"/>
        </a:xfrm>
        <a:solidFill>
          <a:srgbClr val="FFFFFF"/>
        </a:solidFill>
      </xdr:grpSpPr>
      <xdr:sp>
        <xdr:nvSpPr>
          <xdr:cNvPr id="5" name="13 Conector recto"/>
          <xdr:cNvSpPr>
            <a:spLocks/>
          </xdr:cNvSpPr>
        </xdr:nvSpPr>
        <xdr:spPr>
          <a:xfrm rot="5400000">
            <a:off x="-3587507" y="5182694"/>
            <a:ext cx="952471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14 Conector recto"/>
          <xdr:cNvSpPr>
            <a:spLocks/>
          </xdr:cNvSpPr>
        </xdr:nvSpPr>
        <xdr:spPr>
          <a:xfrm rot="5400000">
            <a:off x="2944132" y="5182694"/>
            <a:ext cx="952471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15 Conector recto"/>
          <xdr:cNvSpPr>
            <a:spLocks/>
          </xdr:cNvSpPr>
        </xdr:nvSpPr>
        <xdr:spPr>
          <a:xfrm rot="10800000">
            <a:off x="1163546" y="429420"/>
            <a:ext cx="655142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16 Conector recto"/>
          <xdr:cNvSpPr>
            <a:spLocks/>
          </xdr:cNvSpPr>
        </xdr:nvSpPr>
        <xdr:spPr>
          <a:xfrm rot="10800000">
            <a:off x="1163546" y="9935968"/>
            <a:ext cx="6551424"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1495425</xdr:colOff>
      <xdr:row>8</xdr:row>
      <xdr:rowOff>47625</xdr:rowOff>
    </xdr:from>
    <xdr:ext cx="1238250" cy="352425"/>
    <xdr:sp>
      <xdr:nvSpPr>
        <xdr:cNvPr id="9" name="Text Box 5"/>
        <xdr:cNvSpPr txBox="1">
          <a:spLocks noChangeArrowheads="1"/>
        </xdr:cNvSpPr>
      </xdr:nvSpPr>
      <xdr:spPr>
        <a:xfrm>
          <a:off x="2000250" y="1190625"/>
          <a:ext cx="1238250" cy="352425"/>
        </a:xfrm>
        <a:prstGeom prst="rect">
          <a:avLst/>
        </a:prstGeom>
        <a:noFill/>
        <a:ln w="9525" cmpd="sng">
          <a:noFill/>
        </a:ln>
      </xdr:spPr>
      <xdr:txBody>
        <a:bodyPr vertOverflow="clip" wrap="square" lIns="18288" tIns="22860" rIns="18288" bIns="0"/>
        <a:p>
          <a:pPr algn="ctr">
            <a:defRPr/>
          </a:pPr>
          <a:r>
            <a:rPr lang="en-US" cap="none" sz="900" b="0" i="1" u="none" baseline="0">
              <a:solidFill>
                <a:srgbClr val="000000"/>
              </a:solidFill>
              <a:latin typeface="Arial"/>
              <a:ea typeface="Arial"/>
              <a:cs typeface="Arial"/>
            </a:rPr>
            <a:t>Tasas de crecimiento
</a:t>
          </a:r>
          <a:r>
            <a:rPr lang="en-US" cap="none" sz="900" b="0" i="0" u="none" baseline="0">
              <a:solidFill>
                <a:srgbClr val="000000"/>
              </a:solidFill>
              <a:latin typeface="Arial"/>
              <a:ea typeface="Arial"/>
              <a:cs typeface="Arial"/>
            </a:rPr>
            <a:t>(Porcentaje)</a:t>
          </a:r>
        </a:p>
      </xdr:txBody>
    </xdr:sp>
    <xdr:clientData/>
  </xdr:oneCellAnchor>
  <xdr:oneCellAnchor>
    <xdr:from>
      <xdr:col>1</xdr:col>
      <xdr:colOff>2009775</xdr:colOff>
      <xdr:row>28</xdr:row>
      <xdr:rowOff>76200</xdr:rowOff>
    </xdr:from>
    <xdr:ext cx="3228975" cy="400050"/>
    <xdr:sp>
      <xdr:nvSpPr>
        <xdr:cNvPr id="10" name="Text Box 7"/>
        <xdr:cNvSpPr txBox="1">
          <a:spLocks noChangeArrowheads="1"/>
        </xdr:cNvSpPr>
      </xdr:nvSpPr>
      <xdr:spPr>
        <a:xfrm>
          <a:off x="2514600" y="4076700"/>
          <a:ext cx="3228975" cy="400050"/>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natalidad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(Nacimientos por cada 1 000 habitantes)</a:t>
          </a:r>
        </a:p>
      </xdr:txBody>
    </xdr:sp>
    <xdr:clientData/>
  </xdr:oneCellAnchor>
  <xdr:oneCellAnchor>
    <xdr:from>
      <xdr:col>1</xdr:col>
      <xdr:colOff>657225</xdr:colOff>
      <xdr:row>48</xdr:row>
      <xdr:rowOff>95250</xdr:rowOff>
    </xdr:from>
    <xdr:ext cx="2933700" cy="390525"/>
    <xdr:sp>
      <xdr:nvSpPr>
        <xdr:cNvPr id="11" name="Text Box 7"/>
        <xdr:cNvSpPr txBox="1">
          <a:spLocks noChangeArrowheads="1"/>
        </xdr:cNvSpPr>
      </xdr:nvSpPr>
      <xdr:spPr>
        <a:xfrm>
          <a:off x="1162050" y="6953250"/>
          <a:ext cx="2933700" cy="390525"/>
        </a:xfrm>
        <a:prstGeom prst="rect">
          <a:avLst/>
        </a:prstGeom>
        <a:noFill/>
        <a:ln w="9525" cmpd="sng">
          <a:noFill/>
        </a:ln>
      </xdr:spPr>
      <xdr:txBody>
        <a:bodyPr vertOverflow="clip" wrap="square" lIns="27432" tIns="22860" rIns="27432" bIns="0"/>
        <a:p>
          <a:pPr algn="ctr">
            <a:defRPr/>
          </a:pPr>
          <a:r>
            <a:rPr lang="en-US" cap="none" sz="900" b="0" i="1" u="none" baseline="0">
              <a:solidFill>
                <a:srgbClr val="000000"/>
              </a:solidFill>
              <a:latin typeface="Arial"/>
              <a:ea typeface="Arial"/>
              <a:cs typeface="Arial"/>
            </a:rPr>
            <a:t>Tasa bruta de mortalidad</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(Defunciones por cada 1 000 habitantes)</a:t>
          </a:r>
        </a:p>
      </xdr:txBody>
    </xdr:sp>
    <xdr:clientData/>
  </xdr:oneCellAnchor>
  <xdr:oneCellAnchor>
    <xdr:from>
      <xdr:col>1</xdr:col>
      <xdr:colOff>142875</xdr:colOff>
      <xdr:row>51</xdr:row>
      <xdr:rowOff>85725</xdr:rowOff>
    </xdr:from>
    <xdr:ext cx="3876675" cy="1676400"/>
    <xdr:graphicFrame>
      <xdr:nvGraphicFramePr>
        <xdr:cNvPr id="12" name="Gráfico 5"/>
        <xdr:cNvGraphicFramePr/>
      </xdr:nvGraphicFramePr>
      <xdr:xfrm>
        <a:off x="647700" y="7372350"/>
        <a:ext cx="3876675" cy="1676400"/>
      </xdr:xfrm>
      <a:graphic>
        <a:graphicData uri="http://schemas.openxmlformats.org/drawingml/2006/chart">
          <c:chart xmlns:c="http://schemas.openxmlformats.org/drawingml/2006/chart" r:id="rId3"/>
        </a:graphicData>
      </a:graphic>
    </xdr:graphicFrame>
    <xdr:clientData/>
  </xdr:oneCellAnchor>
  <xdr:oneCellAnchor>
    <xdr:from>
      <xdr:col>1</xdr:col>
      <xdr:colOff>4286250</xdr:colOff>
      <xdr:row>15</xdr:row>
      <xdr:rowOff>0</xdr:rowOff>
    </xdr:from>
    <xdr:ext cx="0" cy="0"/>
    <xdr:sp>
      <xdr:nvSpPr>
        <xdr:cNvPr id="13" name="Conector recto 14"/>
        <xdr:cNvSpPr>
          <a:spLocks/>
        </xdr:cNvSpPr>
      </xdr:nvSpPr>
      <xdr:spPr>
        <a:xfrm>
          <a:off x="4791075" y="2143125"/>
          <a:ext cx="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4267200</xdr:colOff>
      <xdr:row>16</xdr:row>
      <xdr:rowOff>47625</xdr:rowOff>
    </xdr:from>
    <xdr:ext cx="228600" cy="66675"/>
    <xdr:grpSp>
      <xdr:nvGrpSpPr>
        <xdr:cNvPr id="14" name="Grupo 66"/>
        <xdr:cNvGrpSpPr>
          <a:grpSpLocks/>
        </xdr:cNvGrpSpPr>
      </xdr:nvGrpSpPr>
      <xdr:grpSpPr>
        <a:xfrm>
          <a:off x="4772025" y="2333625"/>
          <a:ext cx="228600" cy="66675"/>
          <a:chOff x="3308684" y="1483975"/>
          <a:chExt cx="225091" cy="64800"/>
        </a:xfrm>
        <a:solidFill>
          <a:srgbClr val="FFFFFF"/>
        </a:solidFill>
      </xdr:grpSpPr>
      <xdr:sp>
        <xdr:nvSpPr>
          <xdr:cNvPr id="15" name="Conector recto 16"/>
          <xdr:cNvSpPr>
            <a:spLocks/>
          </xdr:cNvSpPr>
        </xdr:nvSpPr>
        <xdr:spPr>
          <a:xfrm>
            <a:off x="3308684" y="1521008"/>
            <a:ext cx="225091" cy="0"/>
          </a:xfrm>
          <a:prstGeom prst="line">
            <a:avLst/>
          </a:prstGeom>
          <a:noFill/>
          <a:ln w="22225" cmpd="sng">
            <a:solidFill>
              <a:srgbClr val="1F497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Rectángulo 17"/>
          <xdr:cNvSpPr>
            <a:spLocks/>
          </xdr:cNvSpPr>
        </xdr:nvSpPr>
        <xdr:spPr>
          <a:xfrm>
            <a:off x="3393093" y="1483975"/>
            <a:ext cx="65670" cy="64800"/>
          </a:xfrm>
          <a:prstGeom prst="rect">
            <a:avLst/>
          </a:prstGeom>
          <a:solidFill>
            <a:srgbClr val="1F497D"/>
          </a:solidFill>
          <a:ln w="12700"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4267200</xdr:colOff>
      <xdr:row>17</xdr:row>
      <xdr:rowOff>133350</xdr:rowOff>
    </xdr:from>
    <xdr:ext cx="228600" cy="66675"/>
    <xdr:grpSp>
      <xdr:nvGrpSpPr>
        <xdr:cNvPr id="17" name="Grupo 75"/>
        <xdr:cNvGrpSpPr>
          <a:grpSpLocks/>
        </xdr:cNvGrpSpPr>
      </xdr:nvGrpSpPr>
      <xdr:grpSpPr>
        <a:xfrm>
          <a:off x="4772025" y="2562225"/>
          <a:ext cx="228600" cy="66675"/>
          <a:chOff x="3308684" y="2033250"/>
          <a:chExt cx="225091" cy="64800"/>
        </a:xfrm>
        <a:solidFill>
          <a:srgbClr val="FFFFFF"/>
        </a:solidFill>
      </xdr:grpSpPr>
      <xdr:sp>
        <xdr:nvSpPr>
          <xdr:cNvPr id="18" name="Conector recto 19"/>
          <xdr:cNvSpPr>
            <a:spLocks/>
          </xdr:cNvSpPr>
        </xdr:nvSpPr>
        <xdr:spPr>
          <a:xfrm>
            <a:off x="3308684" y="2070283"/>
            <a:ext cx="225091" cy="0"/>
          </a:xfrm>
          <a:prstGeom prst="line">
            <a:avLst/>
          </a:prstGeom>
          <a:noFill/>
          <a:ln w="22225" cmpd="sng">
            <a:solidFill>
              <a:srgbClr val="E46C0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Triángulo isósceles 20"/>
          <xdr:cNvSpPr>
            <a:spLocks/>
          </xdr:cNvSpPr>
        </xdr:nvSpPr>
        <xdr:spPr>
          <a:xfrm>
            <a:off x="3393093" y="2033250"/>
            <a:ext cx="56273" cy="64800"/>
          </a:xfrm>
          <a:prstGeom prst="triangle">
            <a:avLst/>
          </a:prstGeom>
          <a:solidFill>
            <a:srgbClr val="E46C0A"/>
          </a:solidFill>
          <a:ln w="127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4286250</xdr:colOff>
      <xdr:row>14</xdr:row>
      <xdr:rowOff>133350</xdr:rowOff>
    </xdr:from>
    <xdr:ext cx="209550" cy="0"/>
    <xdr:sp>
      <xdr:nvSpPr>
        <xdr:cNvPr id="20" name="Conector recto 21"/>
        <xdr:cNvSpPr>
          <a:spLocks/>
        </xdr:cNvSpPr>
      </xdr:nvSpPr>
      <xdr:spPr>
        <a:xfrm>
          <a:off x="4791075" y="2133600"/>
          <a:ext cx="209550" cy="0"/>
        </a:xfrm>
        <a:prstGeom prst="line">
          <a:avLst/>
        </a:prstGeom>
        <a:noFill/>
        <a:ln w="22225"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495300</xdr:colOff>
      <xdr:row>65</xdr:row>
      <xdr:rowOff>9525</xdr:rowOff>
    </xdr:from>
    <xdr:ext cx="5676900" cy="209550"/>
    <xdr:sp>
      <xdr:nvSpPr>
        <xdr:cNvPr id="21" name="Text Box 9">
          <a:hlinkClick r:id="rId4"/>
        </xdr:cNvPr>
        <xdr:cNvSpPr txBox="1">
          <a:spLocks noChangeArrowheads="1"/>
        </xdr:cNvSpPr>
      </xdr:nvSpPr>
      <xdr:spPr>
        <a:xfrm>
          <a:off x="495300" y="9296400"/>
          <a:ext cx="5676900"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Fuente: CONAPO. </a:t>
          </a:r>
          <a:r>
            <a:rPr lang="en-US" cap="none" sz="800" b="0" i="1" u="none" baseline="0">
              <a:solidFill>
                <a:srgbClr val="000000"/>
              </a:solidFill>
              <a:latin typeface="Arial"/>
              <a:ea typeface="Arial"/>
              <a:cs typeface="Arial"/>
            </a:rPr>
            <a:t>Proyecciones de la población 2010-2030.</a:t>
          </a:r>
          <a:r>
            <a:rPr lang="en-US" cap="none" sz="800" b="0" i="0" u="none" baseline="0">
              <a:solidFill>
                <a:srgbClr val="0000FF"/>
              </a:solidFill>
              <a:latin typeface="Arial"/>
              <a:ea typeface="Arial"/>
              <a:cs typeface="Arial"/>
            </a:rPr>
            <a:t> </a:t>
          </a:r>
          <a:r>
            <a:rPr lang="en-US" cap="none" sz="800" b="0" i="0" u="sng" baseline="0">
              <a:solidFill>
                <a:srgbClr val="0000FF"/>
              </a:solidFill>
              <a:latin typeface="Arial"/>
              <a:ea typeface="Arial"/>
              <a:cs typeface="Arial"/>
            </a:rPr>
            <a:t>www.conapo.gob.mx</a:t>
          </a:r>
          <a:r>
            <a:rPr lang="en-US" cap="none" sz="800" b="0" i="0" u="none" baseline="0">
              <a:solidFill>
                <a:srgbClr val="0000FF"/>
              </a:solidFill>
              <a:latin typeface="Arial"/>
              <a:ea typeface="Arial"/>
              <a:cs typeface="Arial"/>
            </a:rPr>
            <a:t> </a:t>
          </a:r>
          <a:r>
            <a:rPr lang="en-US" cap="none" sz="800" b="0" i="0" u="none" baseline="0">
              <a:solidFill>
                <a:srgbClr val="000000"/>
              </a:solidFill>
              <a:latin typeface="Arial"/>
              <a:ea typeface="Arial"/>
              <a:cs typeface="Arial"/>
            </a:rPr>
            <a:t>(18 de enero de 2016).</a:t>
          </a:r>
          <a:r>
            <a:rPr lang="en-US" cap="none" sz="8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171</xdr:row>
      <xdr:rowOff>0</xdr:rowOff>
    </xdr:from>
    <xdr:to>
      <xdr:col>41</xdr:col>
      <xdr:colOff>0</xdr:colOff>
      <xdr:row>177</xdr:row>
      <xdr:rowOff>0</xdr:rowOff>
    </xdr:to>
    <xdr:graphicFrame>
      <xdr:nvGraphicFramePr>
        <xdr:cNvPr id="1" name="1 Gráfico"/>
        <xdr:cNvGraphicFramePr/>
      </xdr:nvGraphicFramePr>
      <xdr:xfrm>
        <a:off x="6581775" y="2288857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jorge.ramireztorres\Documents\Copia%20de%20c08_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jorge.ramireztorres\AppData\Local\Temp\Temp2_AEyG%202015.zip\Chih.%203%20Poblaci&#243;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Pl-ftunion\inegi98\AEEUM97\CAP12\CAP1296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ge-020923\datos\AEEUM97\SOBRAS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Pl-ejuarezm\inegi98\AEEUM97\CAP12\CAP1296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4-g-2-74\datos\APOYO4\INEGI98\Cofetel1\AEEUM97\CAP12\CAP1296A.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ge-020923\datos\ANUALES\PUBLICAC\AEEUM98\CAP18\CAP1898A.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56.20.83\trabajo\TRABAJO\A&#209;O_2008\DOCUME_2008\AEE\3Zacatecas\c32_08%20zacatecas.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roc-23346\AE2006\_ANUARIOS\AE2005\AEdefinitivo19sep\Apart-20\NAYARIT%20TELECOMM%20C%2020.14-1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correo.inegi.gob.mx/Proyectos%20estatales/2008/AEE%202008/cXX_21%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uadalupe.cortes\Desktop\cXX_03%20DIVORCIO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Pl-ftunion\inegi98\ANALISIS\ACCID9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dith\d\REGIONAL\Occidente\NAY\Anuario\Cap2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0.51.2.56\trabajo\Respaldo%20AEEyG%202016\AEEyG%202016\AEEyG%202016\c08_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comunidades.inegi.gob.mx/aee/Formatos%20modificados%20durante%20la%20edicin%202009/AEGE%20Formatos%20tipo%202016/cXX_03%20con%20FT%20intercens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51.2.56\trabajo\A&#209;O_2016\DOCUMEN_2016\AEE\Ftipo\Definitivo\Modificados\cXX_05%20con%20FT%20intercensa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lfonso.tapia\AppData\Local\Microsoft\Windows\INetCache\Content.Outlook\OW6JJJ5H\FORMATOS%20TIPO%202016%20DEFINITIVOS\cXX_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l-ftunion\inegi98\COOR-PCC\APEREZ\ANUALES\AEEUM97\CAP14\CAP1496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Índice"/>
      <sheetName val="3.6"/>
      <sheetName val="3.7"/>
      <sheetName val="3.8"/>
      <sheetName val="3.9"/>
      <sheetName val="3.10"/>
      <sheetName val="3.11"/>
      <sheetName val="3.12"/>
      <sheetName val="3.13"/>
      <sheetName val="3.15"/>
      <sheetName val="3.17a"/>
      <sheetName val="3.17b"/>
      <sheetName val="3.18a"/>
      <sheetName val="3.18b"/>
      <sheetName val="3.19"/>
      <sheetName val="3.20"/>
      <sheetName val="3.21"/>
      <sheetName val="3.22"/>
      <sheetName val="3.23"/>
      <sheetName val="3.24"/>
      <sheetName val="3.25"/>
      <sheetName val="3.32"/>
      <sheetName val="G 3.1"/>
      <sheetName val="3.33"/>
      <sheetName val="G 3.2"/>
      <sheetName val="3.3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Índice"/>
      <sheetName val="3.1"/>
      <sheetName val="3.2"/>
      <sheetName val="3.3"/>
      <sheetName val="3.4a"/>
      <sheetName val="3.4b"/>
      <sheetName val="3.5"/>
      <sheetName val="3.6"/>
      <sheetName val="3.7"/>
      <sheetName val="3.8"/>
      <sheetName val="3.9"/>
      <sheetName val="3.10"/>
      <sheetName val="3.11"/>
      <sheetName val="3.12"/>
      <sheetName val="3.13"/>
      <sheetName val="3.14"/>
      <sheetName val="3.15"/>
      <sheetName val="3.16"/>
      <sheetName val="3.17a"/>
      <sheetName val="3.17b"/>
      <sheetName val="3.18a"/>
      <sheetName val="3.18b"/>
      <sheetName val="3.19"/>
      <sheetName val="3.20"/>
      <sheetName val="3.21"/>
      <sheetName val="3.22"/>
      <sheetName val="3.23"/>
      <sheetName val="3.24"/>
      <sheetName val="3.25"/>
      <sheetName val="3.26"/>
      <sheetName val="3.27"/>
      <sheetName val="3.28"/>
      <sheetName val="3.29"/>
      <sheetName val="3.30"/>
      <sheetName val="3.31"/>
      <sheetName val="G 3.1"/>
      <sheetName val="3.32"/>
      <sheetName val="3.33"/>
      <sheetName val="G 3.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obro"/>
      <sheetName val="SALE"/>
      <sheetName val="1"/>
      <sheetName val="1-2"/>
      <sheetName val="3-4"/>
      <sheetName val="5-6"/>
      <sheetName val="7-8"/>
      <sheetName val="9-10"/>
      <sheetName val="11-12"/>
      <sheetName val="13-14"/>
      <sheetName val="15"/>
      <sheetName val="16"/>
      <sheetName val="17-18"/>
      <sheetName val="19-20"/>
      <sheetName val="21-22"/>
      <sheetName val="32"/>
      <sheetName val="5"/>
      <sheetName val="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0"/>
      <sheetName val="1"/>
      <sheetName val="2"/>
      <sheetName val="3"/>
      <sheetName val="3a"/>
      <sheetName val="4"/>
      <sheetName val="4a"/>
      <sheetName val="5"/>
      <sheetName val="6"/>
      <sheetName val="7"/>
      <sheetName val="8"/>
      <sheetName val="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
      <sheetName val="2"/>
      <sheetName val="3"/>
      <sheetName val="3 a"/>
      <sheetName val="4"/>
      <sheetName val="5"/>
      <sheetName val="6"/>
      <sheetName val="7"/>
      <sheetName val="8"/>
      <sheetName val="9"/>
    </sheetNames>
    <sheetDataSet>
      <sheetData sheetId="9">
        <row r="10">
          <cell r="A10" t="str">
            <v>Recursos</v>
          </cell>
        </row>
        <row r="11">
          <cell r="A11" t="str">
            <v>Disponibilidades</v>
          </cell>
        </row>
        <row r="12">
          <cell r="A12" t="str">
            <v>Cartera de valores a/</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8.1 y 8.2"/>
      <sheetName val="8.2"/>
      <sheetName val="8.3a y 8.3b"/>
      <sheetName val="8.3b no imp"/>
      <sheetName val="G8.1 y 8.4"/>
      <sheetName val="8.4 no imprimir"/>
      <sheetName val="8.4  y G8.2 "/>
      <sheetName val="8.5 y 8-6"/>
      <sheetName val="8.6 no imp"/>
      <sheetName val="8.7 y 8.8"/>
      <sheetName val="8.8 no imp"/>
      <sheetName val="G8.3 y 8.9"/>
      <sheetName val="8.9 no imprimir"/>
      <sheetName val="8.10 y 8.11"/>
      <sheetName val="8.11"/>
      <sheetName val="8.12 "/>
      <sheetName val="8.12 y G8.4"/>
      <sheetName val="8.13"/>
      <sheetName val="8.14"/>
      <sheetName val="8.15 y 8.16"/>
      <sheetName val="8.16 no imprimir"/>
      <sheetName val="8.17 y 8.18"/>
      <sheetName val="8.18 no imprimir"/>
      <sheetName val="8.19 no imprimir"/>
      <sheetName val="8.19 y G8.5"/>
      <sheetName val="8.20 y 8.21a"/>
      <sheetName val="8.21a no imprimir"/>
      <sheetName val="8.21b y 8.22a "/>
      <sheetName val="8.22a y 8.22b"/>
      <sheetName val="8.22b no imprimir"/>
      <sheetName val="8.23"/>
      <sheetName val="8.24"/>
      <sheetName val="8.25"/>
      <sheetName val="G8.6 y 8.26"/>
      <sheetName val="8.26 no imprimir"/>
      <sheetName val="8.26  y G 8.7"/>
      <sheetName val="8.27 no imprimir"/>
      <sheetName val="8.27 y G8.8"/>
      <sheetName val="8.28 y 8.29a "/>
      <sheetName val="8.29a y 8.29b"/>
      <sheetName val="8.29b "/>
      <sheetName val="8.30a"/>
      <sheetName val="8.30b"/>
      <sheetName val="8.30b y G8.9"/>
      <sheetName val="8.31"/>
      <sheetName val="8.32a y 8.32b"/>
      <sheetName val="8.32b"/>
      <sheetName val="G8.10 y 8.33"/>
      <sheetName val="8.33 no imprimir"/>
      <sheetName val="8.34 y 8.35"/>
      <sheetName val="8.35 no imprimir"/>
      <sheetName val="8.36 y 8.37"/>
      <sheetName val="8.37 no imprimir"/>
      <sheetName val="8.38 y 8.39"/>
      <sheetName val="8.39 no imprimir"/>
      <sheetName val="8.40a y 8.40b"/>
      <sheetName val="8.40b y 8.41"/>
      <sheetName val="8.41 no imprimir"/>
      <sheetName val="8.4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20-14"/>
      <sheetName val="20-15"/>
      <sheetName val="20-16"/>
      <sheetName val="20_15"/>
    </sheetNames>
    <sheetDataSet>
      <sheetData sheetId="1">
        <row r="1">
          <cell r="A1" t="str">
            <v>TELEGRAMAS TRANSMITIDOS Y RECIBIDOS</v>
          </cell>
          <cell r="K1" t="str">
            <v>CUADRO 20.12</v>
          </cell>
        </row>
        <row r="2">
          <cell r="A2" t="str">
            <v>POR MUNICIPIO</v>
          </cell>
        </row>
        <row r="3">
          <cell r="A3">
            <v>2004</v>
          </cell>
        </row>
        <row r="4">
          <cell r="A4" t="str">
            <v>(Miles de operaciones)</v>
          </cell>
        </row>
        <row r="7">
          <cell r="A7" t="str">
            <v>MUNICIPIO</v>
          </cell>
          <cell r="G7" t="str">
            <v>TELEGRAMAS 
TRANSMITIDOS</v>
          </cell>
          <cell r="H7" t="str">
            <v>a/</v>
          </cell>
          <cell r="K7" t="str">
            <v>TELEGRAMAS 
RECIBIDOS</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23"/>
      <sheetName val="3.24"/>
      <sheetName val="3.25"/>
      <sheetName val="3.26anterior"/>
      <sheetName val="3.27anterior"/>
      <sheetName val="3.26nvo"/>
      <sheetName val="3.27 nvo"/>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1"/>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20.1"/>
      <sheetName val="N20.2"/>
      <sheetName val="NG20-1-C3"/>
      <sheetName val="N20.3"/>
      <sheetName val="N20.4-5"/>
      <sheetName val="N20.5"/>
      <sheetName val="N20.06a"/>
      <sheetName val="N20.06b"/>
      <sheetName val="NG20-2"/>
      <sheetName val="N20.07"/>
      <sheetName val="N20.8-9"/>
      <sheetName val="N20.9"/>
      <sheetName val="N20.10"/>
      <sheetName val="N20.11"/>
      <sheetName val="N20.12"/>
      <sheetName val="N20.13"/>
      <sheetName val="N20.14"/>
      <sheetName val="N20.15"/>
      <sheetName val="N20.16"/>
      <sheetName val="N20.17"/>
      <sheetName val="N20.18-19"/>
      <sheetName val="N20.19"/>
      <sheetName val="N20.20"/>
      <sheetName val="N20.21"/>
      <sheetName val="N20.22"/>
      <sheetName val="N20.23"/>
      <sheetName val="N20.24"/>
      <sheetName val="N20.25"/>
      <sheetName val="N20.26"/>
      <sheetName val="N20.27"/>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3.1"/>
      <sheetName val="3.2-3.3"/>
      <sheetName val="3.3"/>
      <sheetName val="3.4-3.5"/>
      <sheetName val="3.5 no imp."/>
      <sheetName val="3.6-3.7"/>
      <sheetName val="3.7"/>
      <sheetName val="3.8"/>
      <sheetName val="3.9"/>
      <sheetName val="3.11 no imp"/>
      <sheetName val="3.12-3.13"/>
      <sheetName val="3.13"/>
      <sheetName val="3.14-3.15"/>
      <sheetName val="3.15-3.16"/>
      <sheetName val="3.16"/>
      <sheetName val="3.18"/>
      <sheetName val="3.19a-3.19b"/>
      <sheetName val="3.19b"/>
      <sheetName val="3.20a-3.20b"/>
      <sheetName val="3.20b no imp"/>
      <sheetName val="3.21-3.22"/>
      <sheetName val="3.22"/>
      <sheetName val="3.23"/>
      <sheetName val="3.24 y 3.25"/>
      <sheetName val="3.25 y 3.26"/>
      <sheetName val="3.26 y 3.27"/>
      <sheetName val="3.27"/>
      <sheetName val="3.28-3.29"/>
      <sheetName val="3.29"/>
      <sheetName val="3.30"/>
      <sheetName val="3.31-3.32"/>
      <sheetName val="3.32"/>
      <sheetName val="G3.1"/>
      <sheetName val="3.33"/>
      <sheetName val="3.34"/>
      <sheetName val="3.3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a"/>
      <sheetName val="3.19b"/>
      <sheetName val="3.20a"/>
      <sheetName val="3.20b"/>
      <sheetName val="3.21"/>
      <sheetName val="3.22"/>
      <sheetName val="3.23"/>
      <sheetName val="3.24"/>
      <sheetName val="3.25"/>
      <sheetName val="3.26"/>
      <sheetName val="3.27 "/>
      <sheetName val="3.28"/>
      <sheetName val="3.29"/>
      <sheetName val="3.30"/>
      <sheetName val="3.31"/>
      <sheetName val="3.32"/>
      <sheetName val="G3.1"/>
      <sheetName val="3.33"/>
      <sheetName val="3.34"/>
      <sheetName val="3.3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5.1"/>
      <sheetName val="5.2"/>
      <sheetName val="5.3a"/>
      <sheetName val="5.3b"/>
      <sheetName val="5.4"/>
      <sheetName val="5.5"/>
      <sheetName val="5.6"/>
      <sheetName val="5.7"/>
      <sheetName val="5.8"/>
      <sheetName val="5.9"/>
      <sheetName val="5.10"/>
      <sheetName val="5.11"/>
      <sheetName val="5.12"/>
      <sheetName val="5.13"/>
      <sheetName val="5.14"/>
      <sheetName val="5.15"/>
      <sheetName val="5.16"/>
      <sheetName val="5.17a"/>
      <sheetName val="5.17b"/>
      <sheetName val="5.18"/>
      <sheetName val="5.19a"/>
      <sheetName val="5.19b"/>
      <sheetName val="5.20"/>
      <sheetName val="G5.1"/>
      <sheetName val="5.21"/>
      <sheetName val="5.22"/>
      <sheetName val="5.23"/>
      <sheetName val="5.24"/>
      <sheetName val="5.25"/>
      <sheetName val="5.26"/>
      <sheetName val="5.27"/>
      <sheetName val="5.28"/>
      <sheetName val="5.29"/>
      <sheetName val="5.30"/>
      <sheetName val="5.31"/>
      <sheetName val="5.32"/>
      <sheetName val="5.33"/>
      <sheetName val="G5.2"/>
      <sheetName val="5.34"/>
      <sheetName val="5.34A"/>
      <sheetName val="5.35a"/>
      <sheetName val="5.35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1"/>
      <sheetName val="3.2"/>
      <sheetName val="G3.1"/>
      <sheetName val="3.3"/>
      <sheetName val="3.4a"/>
      <sheetName val="3.4b"/>
      <sheetName val="3.5"/>
      <sheetName val="3.6"/>
      <sheetName val="3.7"/>
      <sheetName val="3.8"/>
      <sheetName val="3.9"/>
      <sheetName val="3.10"/>
      <sheetName val="3.11"/>
      <sheetName val="3.12"/>
      <sheetName val="3.13"/>
      <sheetName val="3.14"/>
      <sheetName val="3.15"/>
      <sheetName val="3.16"/>
      <sheetName val="3.17"/>
      <sheetName val="3.18"/>
      <sheetName val="3.19"/>
      <sheetName val="3.20a"/>
      <sheetName val="3.20b"/>
      <sheetName val="3.21a"/>
      <sheetName val="3.21b"/>
      <sheetName val="3.22"/>
      <sheetName val="3.23"/>
      <sheetName val="3.24"/>
      <sheetName val="3.25"/>
      <sheetName val="3.26"/>
      <sheetName val="3.27"/>
      <sheetName val="3.28"/>
      <sheetName val="3.29"/>
      <sheetName val="3.30"/>
      <sheetName val="3.31"/>
      <sheetName val="3.32"/>
      <sheetName val="3.33"/>
      <sheetName val="G3.2"/>
      <sheetName val="3.34"/>
      <sheetName val="3.35"/>
      <sheetName val="3.36a"/>
      <sheetName val="3.36b"/>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 val="7-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coneval.gob.mx/"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10.1.30.4/wiki/index.php/Relaciones_anal%C3%ADticas_del_cap%C3%ADtulo_3" TargetMode="External" /><Relationship Id="rId2" Type="http://schemas.openxmlformats.org/officeDocument/2006/relationships/hyperlink" Target="http://10.1.30.4/wiki/index.php/3._Poblaci%C3%B3n" TargetMode="External" /><Relationship Id="rId3" Type="http://schemas.openxmlformats.org/officeDocument/2006/relationships/hyperlink" Target="http://10.1.30.4/wiki/index.php/Glosario#3_POBLACI.C3.93N" TargetMode="External" /><Relationship Id="rId4" Type="http://schemas.openxmlformats.org/officeDocument/2006/relationships/drawing" Target="../drawings/drawing1.xml" /><Relationship Id="rId5"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drawing" Target="../drawings/drawing2.x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36"/>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391" customWidth="1"/>
    <col min="2" max="2" width="3.83203125" style="392" customWidth="1"/>
    <col min="3" max="3" width="93.83203125" style="392" customWidth="1"/>
    <col min="4" max="16384" width="0" style="393" hidden="1" customWidth="1"/>
  </cols>
  <sheetData>
    <row r="1" ht="15.75" customHeight="1"/>
    <row r="2" s="400" customFormat="1" ht="16.5" customHeight="1">
      <c r="A2" s="400" t="s">
        <v>699</v>
      </c>
    </row>
    <row r="3" ht="16.5" customHeight="1"/>
    <row r="4" spans="1:3" ht="16.5" customHeight="1">
      <c r="A4" s="395" t="s">
        <v>700</v>
      </c>
      <c r="C4" s="394" t="s">
        <v>701</v>
      </c>
    </row>
    <row r="5" ht="16.5" customHeight="1">
      <c r="C5" s="394" t="s">
        <v>282</v>
      </c>
    </row>
    <row r="6" ht="16.5" customHeight="1">
      <c r="C6" s="394" t="s">
        <v>272</v>
      </c>
    </row>
    <row r="7" ht="16.5" customHeight="1"/>
    <row r="8" spans="1:3" ht="16.5" customHeight="1">
      <c r="A8" s="395" t="s">
        <v>702</v>
      </c>
      <c r="C8" s="394" t="s">
        <v>382</v>
      </c>
    </row>
    <row r="9" ht="16.5" customHeight="1">
      <c r="C9" s="394" t="s">
        <v>272</v>
      </c>
    </row>
    <row r="10" ht="16.5" customHeight="1"/>
    <row r="11" spans="1:3" ht="16.5" customHeight="1">
      <c r="A11" s="395" t="s">
        <v>703</v>
      </c>
      <c r="C11" s="394" t="s">
        <v>376</v>
      </c>
    </row>
    <row r="12" ht="16.5" customHeight="1">
      <c r="C12" s="394" t="s">
        <v>172</v>
      </c>
    </row>
    <row r="13" ht="16.5" customHeight="1">
      <c r="C13" s="394" t="s">
        <v>272</v>
      </c>
    </row>
    <row r="14" ht="16.5" customHeight="1"/>
    <row r="15" spans="1:3" ht="16.5" customHeight="1">
      <c r="A15" s="395" t="s">
        <v>704</v>
      </c>
      <c r="C15" s="394" t="s">
        <v>384</v>
      </c>
    </row>
    <row r="16" ht="16.5" customHeight="1">
      <c r="C16" s="394" t="s">
        <v>272</v>
      </c>
    </row>
    <row r="17" ht="16.5" customHeight="1"/>
    <row r="18" spans="1:3" ht="16.5" customHeight="1">
      <c r="A18" s="395" t="s">
        <v>705</v>
      </c>
      <c r="C18" s="394" t="s">
        <v>144</v>
      </c>
    </row>
    <row r="19" ht="16.5" customHeight="1">
      <c r="C19" s="394" t="s">
        <v>682</v>
      </c>
    </row>
    <row r="20" ht="16.5" customHeight="1"/>
    <row r="21" spans="1:3" ht="16.5" customHeight="1">
      <c r="A21" s="395" t="s">
        <v>706</v>
      </c>
      <c r="C21" s="394" t="s">
        <v>368</v>
      </c>
    </row>
    <row r="22" ht="16.5" customHeight="1">
      <c r="C22" s="394" t="s">
        <v>361</v>
      </c>
    </row>
    <row r="23" ht="16.5" customHeight="1">
      <c r="C23" s="394">
        <v>2014</v>
      </c>
    </row>
    <row r="24" ht="16.5" customHeight="1"/>
    <row r="25" spans="1:3" ht="16.5" customHeight="1">
      <c r="A25" s="395" t="s">
        <v>707</v>
      </c>
      <c r="C25" s="394" t="s">
        <v>684</v>
      </c>
    </row>
    <row r="26" ht="16.5" customHeight="1">
      <c r="C26" s="394" t="s">
        <v>685</v>
      </c>
    </row>
    <row r="27" ht="16.5" customHeight="1">
      <c r="C27" s="394" t="s">
        <v>747</v>
      </c>
    </row>
    <row r="28" ht="16.5" customHeight="1"/>
    <row r="29" spans="1:3" ht="16.5" customHeight="1">
      <c r="A29" s="395" t="s">
        <v>708</v>
      </c>
      <c r="C29" s="394" t="s">
        <v>369</v>
      </c>
    </row>
    <row r="30" ht="16.5" customHeight="1">
      <c r="C30" s="394" t="s">
        <v>362</v>
      </c>
    </row>
    <row r="31" ht="16.5" customHeight="1">
      <c r="C31" s="394">
        <v>2014</v>
      </c>
    </row>
    <row r="32" ht="16.5" customHeight="1"/>
    <row r="33" spans="1:3" ht="16.5" customHeight="1">
      <c r="A33" s="395" t="s">
        <v>709</v>
      </c>
      <c r="C33" s="394" t="s">
        <v>688</v>
      </c>
    </row>
    <row r="34" ht="16.5" customHeight="1">
      <c r="C34" s="394" t="s">
        <v>362</v>
      </c>
    </row>
    <row r="35" ht="16.5" customHeight="1">
      <c r="C35" s="394" t="s">
        <v>747</v>
      </c>
    </row>
    <row r="36" ht="16.5" customHeight="1"/>
    <row r="37" spans="1:3" ht="16.5" customHeight="1">
      <c r="A37" s="395" t="s">
        <v>710</v>
      </c>
      <c r="C37" s="394" t="s">
        <v>370</v>
      </c>
    </row>
    <row r="38" ht="16.5" customHeight="1">
      <c r="C38" s="394" t="s">
        <v>365</v>
      </c>
    </row>
    <row r="39" ht="16.5" customHeight="1">
      <c r="C39" s="394">
        <v>2014</v>
      </c>
    </row>
    <row r="40" ht="16.5" customHeight="1"/>
    <row r="41" spans="1:3" ht="16.5" customHeight="1">
      <c r="A41" s="395" t="s">
        <v>711</v>
      </c>
      <c r="C41" s="394" t="s">
        <v>689</v>
      </c>
    </row>
    <row r="42" ht="16.5" customHeight="1">
      <c r="C42" s="394" t="s">
        <v>365</v>
      </c>
    </row>
    <row r="43" ht="16.5" customHeight="1">
      <c r="C43" s="394" t="s">
        <v>747</v>
      </c>
    </row>
    <row r="44" ht="16.5" customHeight="1"/>
    <row r="45" spans="1:3" ht="16.5" customHeight="1">
      <c r="A45" s="395" t="s">
        <v>712</v>
      </c>
      <c r="C45" s="394" t="s">
        <v>371</v>
      </c>
    </row>
    <row r="46" ht="16.5" customHeight="1">
      <c r="C46" s="394" t="s">
        <v>363</v>
      </c>
    </row>
    <row r="47" ht="16.5" customHeight="1"/>
    <row r="48" spans="1:3" ht="16.5" customHeight="1">
      <c r="A48" s="395" t="s">
        <v>713</v>
      </c>
      <c r="C48" s="394" t="s">
        <v>714</v>
      </c>
    </row>
    <row r="49" ht="16.5" customHeight="1">
      <c r="C49" s="394" t="s">
        <v>145</v>
      </c>
    </row>
    <row r="50" ht="16.5" customHeight="1">
      <c r="C50" s="394">
        <v>2014</v>
      </c>
    </row>
    <row r="51" ht="16.5" customHeight="1"/>
    <row r="52" spans="1:3" ht="16.5" customHeight="1">
      <c r="A52" s="395" t="s">
        <v>715</v>
      </c>
      <c r="C52" s="394" t="s">
        <v>716</v>
      </c>
    </row>
    <row r="53" ht="16.5" customHeight="1">
      <c r="C53" s="394" t="s">
        <v>277</v>
      </c>
    </row>
    <row r="54" ht="16.5" customHeight="1">
      <c r="C54" s="394">
        <v>2014</v>
      </c>
    </row>
    <row r="55" ht="16.5" customHeight="1"/>
    <row r="56" spans="1:3" ht="16.5" customHeight="1">
      <c r="A56" s="395" t="s">
        <v>717</v>
      </c>
      <c r="C56" s="394" t="s">
        <v>174</v>
      </c>
    </row>
    <row r="57" ht="16.5" customHeight="1">
      <c r="C57" s="394" t="s">
        <v>166</v>
      </c>
    </row>
    <row r="58" ht="16.5" customHeight="1">
      <c r="C58" s="394">
        <v>2014</v>
      </c>
    </row>
    <row r="59" ht="16.5" customHeight="1"/>
    <row r="60" spans="1:3" ht="16.5" customHeight="1">
      <c r="A60" s="395" t="s">
        <v>718</v>
      </c>
      <c r="C60" s="394" t="s">
        <v>719</v>
      </c>
    </row>
    <row r="61" ht="16.5" customHeight="1">
      <c r="C61" s="394" t="s">
        <v>279</v>
      </c>
    </row>
    <row r="62" ht="16.5" customHeight="1">
      <c r="C62" s="394">
        <v>2014</v>
      </c>
    </row>
    <row r="63" ht="16.5" customHeight="1"/>
    <row r="64" spans="1:3" ht="16.5" customHeight="1">
      <c r="A64" s="395" t="s">
        <v>720</v>
      </c>
      <c r="C64" s="394" t="s">
        <v>56</v>
      </c>
    </row>
    <row r="65" ht="16.5" customHeight="1">
      <c r="C65" s="394" t="s">
        <v>175</v>
      </c>
    </row>
    <row r="66" ht="16.5" customHeight="1">
      <c r="C66" s="394">
        <v>2014</v>
      </c>
    </row>
    <row r="67" ht="16.5" customHeight="1"/>
    <row r="68" spans="1:3" ht="16.5" customHeight="1">
      <c r="A68" s="395" t="s">
        <v>721</v>
      </c>
      <c r="C68" s="394" t="s">
        <v>280</v>
      </c>
    </row>
    <row r="69" ht="16.5" customHeight="1">
      <c r="C69" s="394" t="s">
        <v>279</v>
      </c>
    </row>
    <row r="70" ht="16.5" customHeight="1">
      <c r="C70" s="394">
        <v>2014</v>
      </c>
    </row>
    <row r="71" ht="16.5" customHeight="1"/>
    <row r="72" spans="1:3" ht="16.5" customHeight="1">
      <c r="A72" s="395" t="s">
        <v>722</v>
      </c>
      <c r="C72" s="394" t="s">
        <v>723</v>
      </c>
    </row>
    <row r="73" ht="16.5" customHeight="1">
      <c r="C73" s="394" t="s">
        <v>238</v>
      </c>
    </row>
    <row r="74" ht="16.5" customHeight="1">
      <c r="C74" s="394">
        <v>2014</v>
      </c>
    </row>
    <row r="75" ht="16.5" customHeight="1"/>
    <row r="76" spans="1:3" ht="16.5" customHeight="1">
      <c r="A76" s="395" t="s">
        <v>724</v>
      </c>
      <c r="C76" s="394" t="s">
        <v>725</v>
      </c>
    </row>
    <row r="77" ht="16.5" customHeight="1">
      <c r="C77" s="394" t="s">
        <v>239</v>
      </c>
    </row>
    <row r="78" ht="16.5" customHeight="1">
      <c r="C78" s="394">
        <v>2014</v>
      </c>
    </row>
    <row r="79" ht="16.5" customHeight="1"/>
    <row r="80" spans="1:3" ht="16.5" customHeight="1">
      <c r="A80" s="395" t="s">
        <v>726</v>
      </c>
      <c r="C80" s="394" t="s">
        <v>727</v>
      </c>
    </row>
    <row r="81" ht="16.5" customHeight="1">
      <c r="C81" s="394" t="s">
        <v>282</v>
      </c>
    </row>
    <row r="82" ht="16.5" customHeight="1">
      <c r="C82" s="394">
        <v>2014</v>
      </c>
    </row>
    <row r="83" ht="16.5" customHeight="1"/>
    <row r="84" spans="1:3" ht="16.5" customHeight="1">
      <c r="A84" s="395" t="s">
        <v>728</v>
      </c>
      <c r="C84" s="394" t="s">
        <v>136</v>
      </c>
    </row>
    <row r="85" ht="16.5" customHeight="1">
      <c r="C85" s="394" t="s">
        <v>694</v>
      </c>
    </row>
    <row r="86" ht="16.5" customHeight="1"/>
    <row r="87" spans="1:3" ht="16.5" customHeight="1">
      <c r="A87" s="395" t="s">
        <v>729</v>
      </c>
      <c r="C87" s="394" t="s">
        <v>730</v>
      </c>
    </row>
    <row r="88" ht="16.5" customHeight="1">
      <c r="C88" s="394" t="s">
        <v>286</v>
      </c>
    </row>
    <row r="89" ht="16.5" customHeight="1">
      <c r="C89" s="394" t="s">
        <v>694</v>
      </c>
    </row>
    <row r="90" ht="16.5" customHeight="1"/>
    <row r="91" spans="1:3" ht="16.5" customHeight="1">
      <c r="A91" s="395" t="s">
        <v>731</v>
      </c>
      <c r="C91" s="394" t="s">
        <v>260</v>
      </c>
    </row>
    <row r="92" ht="16.5" customHeight="1">
      <c r="C92" s="394" t="s">
        <v>216</v>
      </c>
    </row>
    <row r="93" ht="16.5" customHeight="1">
      <c r="C93" s="394" t="s">
        <v>694</v>
      </c>
    </row>
    <row r="94" ht="16.5" customHeight="1"/>
    <row r="95" spans="1:3" ht="16.5" customHeight="1">
      <c r="A95" s="395" t="s">
        <v>732</v>
      </c>
      <c r="C95" s="394" t="s">
        <v>261</v>
      </c>
    </row>
    <row r="96" ht="16.5" customHeight="1">
      <c r="C96" s="394" t="s">
        <v>694</v>
      </c>
    </row>
    <row r="97" ht="16.5" customHeight="1"/>
    <row r="98" spans="1:3" ht="16.5" customHeight="1">
      <c r="A98" s="395" t="s">
        <v>733</v>
      </c>
      <c r="C98" s="394" t="s">
        <v>734</v>
      </c>
    </row>
    <row r="99" ht="16.5" customHeight="1">
      <c r="C99" s="394" t="s">
        <v>572</v>
      </c>
    </row>
    <row r="100" ht="16.5" customHeight="1">
      <c r="C100" s="394" t="s">
        <v>694</v>
      </c>
    </row>
    <row r="101" ht="16.5" customHeight="1"/>
    <row r="102" spans="1:3" ht="16.5" customHeight="1">
      <c r="A102" s="395" t="s">
        <v>735</v>
      </c>
      <c r="C102" s="394" t="s">
        <v>568</v>
      </c>
    </row>
    <row r="103" ht="16.5" customHeight="1">
      <c r="C103" s="394" t="s">
        <v>569</v>
      </c>
    </row>
    <row r="104" ht="16.5" customHeight="1">
      <c r="C104" s="394">
        <v>2014</v>
      </c>
    </row>
    <row r="105" ht="16.5" customHeight="1"/>
    <row r="106" spans="1:3" ht="16.5" customHeight="1">
      <c r="A106" s="395" t="s">
        <v>736</v>
      </c>
      <c r="C106" s="394" t="s">
        <v>387</v>
      </c>
    </row>
    <row r="107" ht="16.5" customHeight="1">
      <c r="C107" s="394" t="s">
        <v>272</v>
      </c>
    </row>
    <row r="108" ht="16.5" customHeight="1"/>
    <row r="109" spans="1:3" ht="16.5" customHeight="1">
      <c r="A109" s="395" t="s">
        <v>737</v>
      </c>
      <c r="C109" s="394" t="s">
        <v>393</v>
      </c>
    </row>
    <row r="110" ht="16.5" customHeight="1">
      <c r="C110" s="394" t="s">
        <v>374</v>
      </c>
    </row>
    <row r="111" ht="16.5" customHeight="1">
      <c r="C111" s="394" t="s">
        <v>272</v>
      </c>
    </row>
    <row r="112" ht="16.5" customHeight="1"/>
    <row r="113" spans="1:3" ht="16.5" customHeight="1">
      <c r="A113" s="395" t="s">
        <v>738</v>
      </c>
      <c r="C113" s="394" t="s">
        <v>222</v>
      </c>
    </row>
    <row r="114" ht="16.5" customHeight="1">
      <c r="C114" s="394">
        <v>2015</v>
      </c>
    </row>
    <row r="115" ht="16.5" customHeight="1"/>
    <row r="116" spans="1:3" ht="16.5" customHeight="1">
      <c r="A116" s="395" t="s">
        <v>739</v>
      </c>
      <c r="C116" s="394" t="s">
        <v>264</v>
      </c>
    </row>
    <row r="117" ht="16.5" customHeight="1">
      <c r="C117" s="394" t="s">
        <v>668</v>
      </c>
    </row>
    <row r="118" ht="16.5" customHeight="1"/>
    <row r="119" spans="1:3" ht="16.5" customHeight="1">
      <c r="A119" s="395" t="s">
        <v>740</v>
      </c>
      <c r="C119" s="394" t="s">
        <v>265</v>
      </c>
    </row>
    <row r="120" ht="16.5" customHeight="1">
      <c r="C120" s="394">
        <v>2014</v>
      </c>
    </row>
    <row r="121" ht="16.5" customHeight="1"/>
    <row r="122" spans="1:3" ht="16.5" customHeight="1">
      <c r="A122" s="395" t="s">
        <v>243</v>
      </c>
      <c r="C122" s="394" t="s">
        <v>741</v>
      </c>
    </row>
    <row r="123" ht="16.5" customHeight="1">
      <c r="C123" s="394" t="s">
        <v>274</v>
      </c>
    </row>
    <row r="124" ht="16.5" customHeight="1"/>
    <row r="125" spans="1:3" ht="16.5" customHeight="1">
      <c r="A125" s="395" t="s">
        <v>742</v>
      </c>
      <c r="C125" s="394" t="s">
        <v>541</v>
      </c>
    </row>
    <row r="126" ht="16.5" customHeight="1">
      <c r="C126" s="394" t="s">
        <v>655</v>
      </c>
    </row>
    <row r="127" ht="16.5" customHeight="1">
      <c r="C127" s="394">
        <v>2014</v>
      </c>
    </row>
    <row r="128" ht="16.5" customHeight="1"/>
    <row r="129" spans="1:3" ht="16.5" customHeight="1">
      <c r="A129" s="395" t="s">
        <v>743</v>
      </c>
      <c r="C129" s="394" t="s">
        <v>542</v>
      </c>
    </row>
    <row r="130" ht="16.5" customHeight="1">
      <c r="C130" s="394" t="s">
        <v>543</v>
      </c>
    </row>
    <row r="131" ht="16.5" customHeight="1">
      <c r="C131" s="394">
        <v>2014</v>
      </c>
    </row>
    <row r="132" ht="16.5" customHeight="1"/>
    <row r="133" spans="1:3" ht="16.5" customHeight="1">
      <c r="A133" s="395" t="s">
        <v>744</v>
      </c>
      <c r="C133" s="394" t="s">
        <v>745</v>
      </c>
    </row>
    <row r="134" ht="16.5" customHeight="1">
      <c r="C134" s="394" t="s">
        <v>746</v>
      </c>
    </row>
    <row r="135" ht="16.5" customHeight="1">
      <c r="C135" s="394" t="s">
        <v>547</v>
      </c>
    </row>
    <row r="136" ht="16.5" customHeight="1">
      <c r="C136" s="394">
        <v>2014</v>
      </c>
    </row>
    <row r="137" ht="16.5" customHeight="1"/>
  </sheetData>
  <sheetProtection/>
  <mergeCells count="1">
    <mergeCell ref="A2:IV2"/>
  </mergeCells>
  <hyperlinks>
    <hyperlink ref="C4:C6" location="'3.1'!A1" tooltip="Cuadro 3.1" display="'3.1'!A1"/>
    <hyperlink ref="A4" location="'3.1'!A1" tooltip="Cuadro 3.1" display="'3.1'!A1"/>
    <hyperlink ref="C8:C9" location="'3.2'!A1" tooltip="Cuadro 3.2" display="'3.2'!A1"/>
    <hyperlink ref="A8" location="'3.2'!A1" tooltip="Cuadro 3.2" display="'3.2'!A1"/>
    <hyperlink ref="C11:C13" location="'3.3'!A1" tooltip="Cuadro 3.3" display="'3.3'!A1"/>
    <hyperlink ref="A11" location="'3.3'!A1" tooltip="Cuadro 3.3" display="'3.3'!A1"/>
    <hyperlink ref="C15:C16" location="'3.4'!A1" tooltip="Cuadro 3.4" display="'3.4'!A1"/>
    <hyperlink ref="A15" location="'3.4'!A1" tooltip="Cuadro 3.4" display="'3.4'!A1"/>
    <hyperlink ref="C18:C19" location="'3.5'!A1" tooltip="Cuadro 3.5" display="'3.5'!A1"/>
    <hyperlink ref="A18" location="'3.5'!A1" tooltip="Cuadro 3.5" display="'3.5'!A1"/>
    <hyperlink ref="C21:C23" location="'3.6'!A1" tooltip="Cuadro 3.6" display="'3.6'!A1"/>
    <hyperlink ref="A21" location="'3.6'!A1" tooltip="Cuadro 3.6" display="'3.6'!A1"/>
    <hyperlink ref="C25:C27" location="'3.7'!A1" tooltip="Cuadro 3.7" display="'3.7'!A1"/>
    <hyperlink ref="A25" location="'3.7'!A1" tooltip="Cuadro 3.7" display="'3.7'!A1"/>
    <hyperlink ref="C29:C31" location="'3.8'!A1" tooltip="Cuadro 3.8" display="'3.8'!A1"/>
    <hyperlink ref="A29" location="'3.8'!A1" tooltip="Cuadro 3.8" display="'3.8'!A1"/>
    <hyperlink ref="C33:C35" location="'3.9'!A1" tooltip="Cuadro 3.9" display="'3.9'!A1"/>
    <hyperlink ref="A33" location="'3.9'!A1" tooltip="Cuadro 3.9" display="'3.9'!A1"/>
    <hyperlink ref="C37:C39" location="'3.10'!A1" tooltip="Cuadro 3.10" display="'3.10'!A1"/>
    <hyperlink ref="A37" location="'3.10'!A1" tooltip="Cuadro 3.10" display="'3.10'!A1"/>
    <hyperlink ref="C41:C43" location="'3.11'!A1" tooltip="Cuadro 3.11" display="'3.11'!A1"/>
    <hyperlink ref="A41" location="'3.11'!A1" tooltip="Cuadro 3.11" display="'3.11'!A1"/>
    <hyperlink ref="C45:C46" location="'3.12'!A1" tooltip="Cuadro 3.12" display="'3.12'!A1"/>
    <hyperlink ref="A45" location="'3.12'!A1" tooltip="Cuadro 3.12" display="'3.12'!A1"/>
    <hyperlink ref="C48:C50" location="'3.13'!A1" tooltip="Cuadro 3.13" display="'3.13'!A1"/>
    <hyperlink ref="A48" location="'3.13'!A1" tooltip="Cuadro 3.13" display="'3.13'!A1"/>
    <hyperlink ref="C52:C54" location="'3.14'!A1" tooltip="Cuadro 3.14" display="'3.14'!A1"/>
    <hyperlink ref="A52" location="'3.14'!A1" tooltip="Cuadro 3.14" display="'3.14'!A1"/>
    <hyperlink ref="C56:C58" location="'3.15'!A1" tooltip="Cuadro 3.15" display="'3.15'!A1"/>
    <hyperlink ref="A56" location="'3.15'!A1" tooltip="Cuadro 3.15" display="'3.15'!A1"/>
    <hyperlink ref="C60:C62" location="'3.16'!A1" tooltip="Cuadro 3.16" display="'3.16'!A1"/>
    <hyperlink ref="A60" location="'3.16'!A1" tooltip="Cuadro 3.16" display="'3.16'!A1"/>
    <hyperlink ref="C64:C66" location="'3.17'!A1" tooltip="Cuadro 3.17" display="'3.17'!A1"/>
    <hyperlink ref="A64" location="'3.17'!A1" tooltip="Cuadro 3.17" display="'3.17'!A1"/>
    <hyperlink ref="C68:C70" location="'3.18'!A1" tooltip="Cuadro 3.18" display="'3.18'!A1"/>
    <hyperlink ref="A68" location="'3.18'!A1" tooltip="Cuadro 3.18" display="'3.18'!A1"/>
    <hyperlink ref="C72:C74" location="'3.19a'!A1" tooltip="Cuadro 3.19" display="'3.19a'!A1"/>
    <hyperlink ref="A72" location="'3.19a'!A1" tooltip="Cuadro 3.19" display="'3.19a'!A1"/>
    <hyperlink ref="C76:C78" location="'3.20a'!A1" tooltip="Cuadro 3.20" display="'3.20a'!A1"/>
    <hyperlink ref="A76" location="'3.20a'!A1" tooltip="Cuadro 3.20" display="'3.20a'!A1"/>
    <hyperlink ref="C80:C82" location="'3.21'!A1" tooltip="Cuadro 3.21" display="'3.21'!A1"/>
    <hyperlink ref="A80" location="'3.21'!A1" tooltip="Cuadro 3.21" display="'3.21'!A1"/>
    <hyperlink ref="C84:C85" location="'3.22'!A1" tooltip="Cuadro 3.22" display="'3.22'!A1"/>
    <hyperlink ref="A84" location="'3.22'!A1" tooltip="Cuadro 3.22" display="'3.22'!A1"/>
    <hyperlink ref="C87:C89" location="'3.23'!A1" tooltip="Cuadro 3.23" display="'3.23'!A1"/>
    <hyperlink ref="A87" location="'3.23'!A1" tooltip="Cuadro 3.23" display="'3.23'!A1"/>
    <hyperlink ref="C91:C93" location="'3.24'!A1" tooltip="Cuadro 3.24" display="'3.24'!A1"/>
    <hyperlink ref="A91" location="'3.24'!A1" tooltip="Cuadro 3.24" display="'3.24'!A1"/>
    <hyperlink ref="C95:C96" location="'3.25'!A1" tooltip="Cuadro 3.25" display="'3.25'!A1"/>
    <hyperlink ref="A95" location="'3.25'!A1" tooltip="Cuadro 3.25" display="'3.25'!A1"/>
    <hyperlink ref="C98:C100" location="'3.26'!A1" tooltip="Cuadro 3.26" display="'3.26'!A1"/>
    <hyperlink ref="A98" location="'3.26'!A1" tooltip="Cuadro 3.26" display="'3.26'!A1"/>
    <hyperlink ref="C102:C104" location="'3.27'!A1" tooltip="Cuadro 3.27" display="'3.27'!A1"/>
    <hyperlink ref="A102" location="'3.27'!A1" tooltip="Cuadro 3.27" display="'3.27'!A1"/>
    <hyperlink ref="C106:C107" location="'3.28'!A1" tooltip="Cuadro 3.28" display="'3.28'!A1"/>
    <hyperlink ref="A106" location="'3.28'!A1" tooltip="Cuadro 3.28" display="'3.28'!A1"/>
    <hyperlink ref="C109:C111" location="'3.29'!A1" tooltip="Cuadro 3.29" display="'3.29'!A1"/>
    <hyperlink ref="A109" location="'3.29'!A1" tooltip="Cuadro 3.29" display="'3.29'!A1"/>
    <hyperlink ref="C113:C114" location="'3.30'!A1" tooltip="Cuadro 3.30" display="'3.30'!A1"/>
    <hyperlink ref="A113" location="'3.30'!A1" tooltip="Cuadro 3.30" display="'3.30'!A1"/>
    <hyperlink ref="C116:C117" location="'3.31'!A1" tooltip="Cuadro 3.31" display="'3.31'!A1"/>
    <hyperlink ref="A116" location="'3.31'!A1" tooltip="Cuadro 3.31" display="'3.31'!A1"/>
    <hyperlink ref="C119:C120" location="'3.32'!A1" tooltip="Cuadro 3.32" display="'3.32'!A1"/>
    <hyperlink ref="A119" location="'3.32'!A1" tooltip="Cuadro 3.32" display="'3.32'!A1"/>
    <hyperlink ref="C122:C123" location="'Gráfica 3.1'!A1" tooltip="Gráfica ráfica3.1" display="'Gráfica 3.1'!A1"/>
    <hyperlink ref="A122" location="'Gráfica 3.1'!A1" tooltip="Gráfica ráfica3.1" display="'Gráfica 3.1'!A1"/>
    <hyperlink ref="C125:C127" location="'3.33'!A1" tooltip="Cuadro 3.33" display="'3.33'!A1"/>
    <hyperlink ref="A125" location="'3.33'!A1" tooltip="Cuadro 3.33" display="'3.33'!A1"/>
    <hyperlink ref="C129:C131" location="'3.34'!A1" tooltip="Cuadro 3.34" display="'3.34'!A1"/>
    <hyperlink ref="A129" location="'3.34'!A1" tooltip="Cuadro 3.34" display="'3.34'!A1"/>
    <hyperlink ref="C133:C136" location="'3.35'!A1" tooltip="Cuadro 3.35" display="'3.35'!A1"/>
    <hyperlink ref="A133" location="'3.35'!A1" tooltip="Cuadro 3.35" display="'3.35'!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Chihuahua 2016</oddHeader>
    <oddFooter>&amp;R&amp;"Arial"&amp;10&amp;P/&amp;N</oddFooter>
  </headerFooter>
  <rowBreaks count="3" manualBreakCount="3">
    <brk id="40" max="2" man="1"/>
    <brk id="79" max="2" man="1"/>
    <brk id="120" max="2" man="1"/>
  </rowBreaks>
  <ignoredErrors>
    <ignoredError sqref="A4:A121 A123:A137" numberStoredAsText="1"/>
  </ignoredErrors>
  <legacyDrawingHF r:id="rId1"/>
</worksheet>
</file>

<file path=xl/worksheets/sheet10.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408" t="s">
        <v>688</v>
      </c>
      <c r="B2" s="409"/>
      <c r="C2" s="409"/>
      <c r="D2" s="409"/>
      <c r="E2" s="409"/>
      <c r="F2" s="409"/>
      <c r="G2" s="409"/>
      <c r="H2" s="409"/>
      <c r="I2" s="409"/>
      <c r="J2" s="409"/>
      <c r="K2" s="409"/>
      <c r="L2" s="409"/>
      <c r="M2" s="409"/>
      <c r="N2" s="434" t="s">
        <v>69</v>
      </c>
      <c r="O2" s="434"/>
      <c r="P2" t="s">
        <v>85</v>
      </c>
    </row>
    <row r="3" spans="1:15" ht="12.75">
      <c r="A3" s="408" t="s">
        <v>362</v>
      </c>
      <c r="B3" s="409"/>
      <c r="C3" s="409"/>
      <c r="D3" s="409"/>
      <c r="E3" s="409"/>
      <c r="F3" s="409"/>
      <c r="G3" s="409"/>
      <c r="H3" s="409"/>
      <c r="I3" s="409"/>
      <c r="J3" s="409"/>
      <c r="K3" s="409"/>
      <c r="L3" s="409"/>
      <c r="M3" s="409"/>
      <c r="O3" s="78"/>
    </row>
    <row r="4" spans="1:13" ht="12.75">
      <c r="A4" s="412" t="s">
        <v>686</v>
      </c>
      <c r="B4" s="453"/>
      <c r="C4" s="453"/>
      <c r="D4" s="453"/>
      <c r="E4" s="453"/>
      <c r="F4" s="453"/>
      <c r="G4" s="453"/>
      <c r="H4" s="453"/>
      <c r="I4" s="453"/>
      <c r="J4" s="453"/>
      <c r="K4" s="453"/>
      <c r="L4" s="453"/>
      <c r="M4" s="453"/>
    </row>
    <row r="5" spans="1:15" ht="11.25">
      <c r="A5" s="2"/>
      <c r="B5" s="2"/>
      <c r="C5" s="2"/>
      <c r="D5" s="2"/>
      <c r="E5" s="3"/>
      <c r="F5" s="3"/>
      <c r="G5" s="3"/>
      <c r="H5" s="3"/>
      <c r="I5" s="3"/>
      <c r="J5" s="3"/>
      <c r="K5" s="3"/>
      <c r="L5" s="3"/>
      <c r="M5" s="3"/>
      <c r="N5" s="4"/>
      <c r="O5" s="4"/>
    </row>
    <row r="6" ht="1.5" customHeight="1"/>
    <row r="7" spans="1:15" ht="22.5">
      <c r="A7" s="410" t="s">
        <v>71</v>
      </c>
      <c r="B7" s="411"/>
      <c r="C7" s="411"/>
      <c r="D7" s="411"/>
      <c r="E7" s="45" t="s">
        <v>93</v>
      </c>
      <c r="F7" s="19" t="s">
        <v>130</v>
      </c>
      <c r="G7" s="19" t="s">
        <v>72</v>
      </c>
      <c r="H7" s="19" t="s">
        <v>73</v>
      </c>
      <c r="I7" s="19" t="s">
        <v>74</v>
      </c>
      <c r="J7" s="19" t="s">
        <v>75</v>
      </c>
      <c r="K7" s="19" t="s">
        <v>76</v>
      </c>
      <c r="L7" s="19" t="s">
        <v>77</v>
      </c>
      <c r="M7" s="19" t="s">
        <v>78</v>
      </c>
      <c r="N7" s="19" t="s">
        <v>125</v>
      </c>
      <c r="O7" s="19" t="s">
        <v>61</v>
      </c>
    </row>
    <row r="8" spans="1:15" ht="1.5" customHeight="1">
      <c r="A8" s="6"/>
      <c r="B8" s="6"/>
      <c r="C8" s="6"/>
      <c r="D8" s="6"/>
      <c r="E8" s="4"/>
      <c r="F8" s="4"/>
      <c r="G8" s="4"/>
      <c r="H8" s="4"/>
      <c r="I8" s="4"/>
      <c r="J8" s="4"/>
      <c r="K8" s="4"/>
      <c r="L8" s="4"/>
      <c r="M8" s="4"/>
      <c r="N8" s="4"/>
      <c r="O8" s="4"/>
    </row>
    <row r="9" spans="1:15" ht="23.25" customHeight="1">
      <c r="A9" s="404" t="s">
        <v>93</v>
      </c>
      <c r="B9" s="405"/>
      <c r="C9" s="405"/>
      <c r="D9" s="405"/>
      <c r="E9" s="361">
        <f>SUM(F9:O9)</f>
        <v>63258</v>
      </c>
      <c r="F9" s="361">
        <f>SUM(F10:F27)</f>
        <v>270</v>
      </c>
      <c r="G9" s="361">
        <f aca="true" t="shared" si="0" ref="G9:O9">SUM(G10:G27)</f>
        <v>12145</v>
      </c>
      <c r="H9" s="361">
        <f t="shared" si="0"/>
        <v>19821</v>
      </c>
      <c r="I9" s="361">
        <f t="shared" si="0"/>
        <v>14861</v>
      </c>
      <c r="J9" s="361">
        <f t="shared" si="0"/>
        <v>9343</v>
      </c>
      <c r="K9" s="361">
        <f t="shared" si="0"/>
        <v>4292</v>
      </c>
      <c r="L9" s="361">
        <f t="shared" si="0"/>
        <v>1249</v>
      </c>
      <c r="M9" s="361">
        <f t="shared" si="0"/>
        <v>216</v>
      </c>
      <c r="N9" s="361">
        <f t="shared" si="0"/>
        <v>218</v>
      </c>
      <c r="O9" s="361">
        <f t="shared" si="0"/>
        <v>843</v>
      </c>
    </row>
    <row r="10" spans="1:15" ht="23.25" customHeight="1">
      <c r="A10" s="454" t="s">
        <v>126</v>
      </c>
      <c r="B10" s="455"/>
      <c r="C10" s="455"/>
      <c r="D10" s="455"/>
      <c r="E10" s="361">
        <f>SUM(F10:O10)</f>
        <v>5334</v>
      </c>
      <c r="F10" s="362">
        <v>38</v>
      </c>
      <c r="G10" s="362">
        <v>973</v>
      </c>
      <c r="H10" s="362">
        <v>1584</v>
      </c>
      <c r="I10" s="362">
        <v>1191</v>
      </c>
      <c r="J10" s="362">
        <v>759</v>
      </c>
      <c r="K10" s="362">
        <v>413</v>
      </c>
      <c r="L10" s="362">
        <v>171</v>
      </c>
      <c r="M10" s="362">
        <v>42</v>
      </c>
      <c r="N10" s="362">
        <v>83</v>
      </c>
      <c r="O10" s="362">
        <v>80</v>
      </c>
    </row>
    <row r="11" spans="1:15" ht="28.5" customHeight="1">
      <c r="A11" s="454" t="s">
        <v>137</v>
      </c>
      <c r="B11" s="455"/>
      <c r="C11" s="455"/>
      <c r="D11" s="455"/>
      <c r="E11" s="361">
        <f aca="true" t="shared" si="1" ref="E11:E27">SUM(F11:O11)</f>
        <v>1145</v>
      </c>
      <c r="F11" s="362">
        <v>5</v>
      </c>
      <c r="G11" s="362">
        <v>276</v>
      </c>
      <c r="H11" s="362">
        <v>334</v>
      </c>
      <c r="I11" s="362">
        <v>246</v>
      </c>
      <c r="J11" s="362">
        <v>166</v>
      </c>
      <c r="K11" s="362">
        <v>75</v>
      </c>
      <c r="L11" s="362">
        <v>29</v>
      </c>
      <c r="M11" s="362">
        <v>4</v>
      </c>
      <c r="N11" s="362">
        <v>6</v>
      </c>
      <c r="O11" s="362">
        <v>4</v>
      </c>
    </row>
    <row r="12" spans="1:15" ht="28.5" customHeight="1">
      <c r="A12" s="454" t="s">
        <v>138</v>
      </c>
      <c r="B12" s="455"/>
      <c r="C12" s="455"/>
      <c r="D12" s="455"/>
      <c r="E12" s="361">
        <f t="shared" si="1"/>
        <v>638</v>
      </c>
      <c r="F12" s="362">
        <v>2</v>
      </c>
      <c r="G12" s="362">
        <v>138</v>
      </c>
      <c r="H12" s="362">
        <v>216</v>
      </c>
      <c r="I12" s="362">
        <v>127</v>
      </c>
      <c r="J12" s="362">
        <v>93</v>
      </c>
      <c r="K12" s="362">
        <v>42</v>
      </c>
      <c r="L12" s="362">
        <v>16</v>
      </c>
      <c r="M12" s="362">
        <v>1</v>
      </c>
      <c r="N12" s="362">
        <v>3</v>
      </c>
      <c r="O12" s="362">
        <v>0</v>
      </c>
    </row>
    <row r="13" spans="1:15" ht="28.5" customHeight="1">
      <c r="A13" s="454" t="s">
        <v>139</v>
      </c>
      <c r="B13" s="455"/>
      <c r="C13" s="455"/>
      <c r="D13" s="455"/>
      <c r="E13" s="361">
        <f t="shared" si="1"/>
        <v>882</v>
      </c>
      <c r="F13" s="362">
        <v>4</v>
      </c>
      <c r="G13" s="362">
        <v>170</v>
      </c>
      <c r="H13" s="362">
        <v>265</v>
      </c>
      <c r="I13" s="362">
        <v>211</v>
      </c>
      <c r="J13" s="362">
        <v>135</v>
      </c>
      <c r="K13" s="362">
        <v>53</v>
      </c>
      <c r="L13" s="362">
        <v>17</v>
      </c>
      <c r="M13" s="362">
        <v>3</v>
      </c>
      <c r="N13" s="362">
        <v>6</v>
      </c>
      <c r="O13" s="362">
        <v>18</v>
      </c>
    </row>
    <row r="14" spans="1:15" ht="28.5" customHeight="1">
      <c r="A14" s="454" t="s">
        <v>140</v>
      </c>
      <c r="B14" s="455"/>
      <c r="C14" s="455"/>
      <c r="D14" s="455"/>
      <c r="E14" s="361">
        <f t="shared" si="1"/>
        <v>2127</v>
      </c>
      <c r="F14" s="362">
        <v>14</v>
      </c>
      <c r="G14" s="362">
        <v>487</v>
      </c>
      <c r="H14" s="362">
        <v>666</v>
      </c>
      <c r="I14" s="362">
        <v>515</v>
      </c>
      <c r="J14" s="362">
        <v>283</v>
      </c>
      <c r="K14" s="362">
        <v>97</v>
      </c>
      <c r="L14" s="362">
        <v>44</v>
      </c>
      <c r="M14" s="362">
        <v>14</v>
      </c>
      <c r="N14" s="362">
        <v>4</v>
      </c>
      <c r="O14" s="362">
        <v>3</v>
      </c>
    </row>
    <row r="15" spans="1:15" ht="28.5" customHeight="1">
      <c r="A15" s="454" t="s">
        <v>141</v>
      </c>
      <c r="B15" s="455"/>
      <c r="C15" s="455"/>
      <c r="D15" s="455"/>
      <c r="E15" s="361">
        <f t="shared" si="1"/>
        <v>1053</v>
      </c>
      <c r="F15" s="362">
        <v>6</v>
      </c>
      <c r="G15" s="362">
        <v>233</v>
      </c>
      <c r="H15" s="362">
        <v>317</v>
      </c>
      <c r="I15" s="362">
        <v>236</v>
      </c>
      <c r="J15" s="362">
        <v>156</v>
      </c>
      <c r="K15" s="362">
        <v>70</v>
      </c>
      <c r="L15" s="362">
        <v>25</v>
      </c>
      <c r="M15" s="362">
        <v>3</v>
      </c>
      <c r="N15" s="362">
        <v>3</v>
      </c>
      <c r="O15" s="362">
        <v>4</v>
      </c>
    </row>
    <row r="16" spans="1:15" ht="28.5" customHeight="1">
      <c r="A16" s="454" t="s">
        <v>79</v>
      </c>
      <c r="B16" s="456"/>
      <c r="C16" s="456"/>
      <c r="D16" s="456"/>
      <c r="E16" s="361">
        <f t="shared" si="1"/>
        <v>687</v>
      </c>
      <c r="F16" s="362">
        <v>3</v>
      </c>
      <c r="G16" s="362">
        <v>157</v>
      </c>
      <c r="H16" s="362">
        <v>250</v>
      </c>
      <c r="I16" s="362">
        <v>139</v>
      </c>
      <c r="J16" s="362">
        <v>87</v>
      </c>
      <c r="K16" s="362">
        <v>33</v>
      </c>
      <c r="L16" s="362">
        <v>14</v>
      </c>
      <c r="M16" s="362">
        <v>3</v>
      </c>
      <c r="N16" s="362">
        <v>0</v>
      </c>
      <c r="O16" s="362">
        <v>1</v>
      </c>
    </row>
    <row r="17" spans="1:15" ht="28.5" customHeight="1">
      <c r="A17" s="454" t="s">
        <v>80</v>
      </c>
      <c r="B17" s="455"/>
      <c r="C17" s="455"/>
      <c r="D17" s="455"/>
      <c r="E17" s="361">
        <f t="shared" si="1"/>
        <v>513</v>
      </c>
      <c r="F17" s="362">
        <v>6</v>
      </c>
      <c r="G17" s="362">
        <v>104</v>
      </c>
      <c r="H17" s="362">
        <v>173</v>
      </c>
      <c r="I17" s="362">
        <v>136</v>
      </c>
      <c r="J17" s="362">
        <v>60</v>
      </c>
      <c r="K17" s="362">
        <v>27</v>
      </c>
      <c r="L17" s="362">
        <v>5</v>
      </c>
      <c r="M17" s="362">
        <v>1</v>
      </c>
      <c r="N17" s="362">
        <v>1</v>
      </c>
      <c r="O17" s="362">
        <v>0</v>
      </c>
    </row>
    <row r="18" spans="1:15" ht="28.5" customHeight="1">
      <c r="A18" s="454" t="s">
        <v>81</v>
      </c>
      <c r="B18" s="455"/>
      <c r="C18" s="455"/>
      <c r="D18" s="455"/>
      <c r="E18" s="361">
        <f t="shared" si="1"/>
        <v>833</v>
      </c>
      <c r="F18" s="362">
        <v>6</v>
      </c>
      <c r="G18" s="362">
        <v>184</v>
      </c>
      <c r="H18" s="362">
        <v>272</v>
      </c>
      <c r="I18" s="362">
        <v>205</v>
      </c>
      <c r="J18" s="362">
        <v>96</v>
      </c>
      <c r="K18" s="362">
        <v>55</v>
      </c>
      <c r="L18" s="362">
        <v>9</v>
      </c>
      <c r="M18" s="362">
        <v>3</v>
      </c>
      <c r="N18" s="362">
        <v>2</v>
      </c>
      <c r="O18" s="362">
        <v>1</v>
      </c>
    </row>
    <row r="19" spans="1:15" ht="28.5" customHeight="1">
      <c r="A19" s="454" t="s">
        <v>82</v>
      </c>
      <c r="B19" s="455"/>
      <c r="C19" s="455"/>
      <c r="D19" s="455"/>
      <c r="E19" s="361">
        <f t="shared" si="1"/>
        <v>847</v>
      </c>
      <c r="F19" s="362">
        <v>6</v>
      </c>
      <c r="G19" s="362">
        <v>196</v>
      </c>
      <c r="H19" s="362">
        <v>263</v>
      </c>
      <c r="I19" s="362">
        <v>195</v>
      </c>
      <c r="J19" s="362">
        <v>105</v>
      </c>
      <c r="K19" s="362">
        <v>67</v>
      </c>
      <c r="L19" s="362">
        <v>11</v>
      </c>
      <c r="M19" s="362">
        <v>4</v>
      </c>
      <c r="N19" s="362">
        <v>0</v>
      </c>
      <c r="O19" s="362">
        <v>0</v>
      </c>
    </row>
    <row r="20" spans="1:15" ht="28.5" customHeight="1">
      <c r="A20" s="454" t="s">
        <v>83</v>
      </c>
      <c r="B20" s="456"/>
      <c r="C20" s="456"/>
      <c r="D20" s="456"/>
      <c r="E20" s="361">
        <f t="shared" si="1"/>
        <v>1134</v>
      </c>
      <c r="F20" s="362">
        <v>3</v>
      </c>
      <c r="G20" s="362">
        <v>187</v>
      </c>
      <c r="H20" s="362">
        <v>363</v>
      </c>
      <c r="I20" s="362">
        <v>291</v>
      </c>
      <c r="J20" s="362">
        <v>177</v>
      </c>
      <c r="K20" s="362">
        <v>89</v>
      </c>
      <c r="L20" s="362">
        <v>18</v>
      </c>
      <c r="M20" s="362">
        <v>2</v>
      </c>
      <c r="N20" s="362">
        <v>4</v>
      </c>
      <c r="O20" s="362">
        <v>0</v>
      </c>
    </row>
    <row r="21" spans="1:15" ht="28.5" customHeight="1">
      <c r="A21" s="454" t="s">
        <v>84</v>
      </c>
      <c r="B21" s="455"/>
      <c r="C21" s="455"/>
      <c r="D21" s="455"/>
      <c r="E21" s="361">
        <f t="shared" si="1"/>
        <v>5</v>
      </c>
      <c r="F21" s="364">
        <v>0</v>
      </c>
      <c r="G21" s="362">
        <v>0</v>
      </c>
      <c r="H21" s="362">
        <v>3</v>
      </c>
      <c r="I21" s="362">
        <v>1</v>
      </c>
      <c r="J21" s="362">
        <v>1</v>
      </c>
      <c r="K21" s="362">
        <v>0</v>
      </c>
      <c r="L21" s="362">
        <v>0</v>
      </c>
      <c r="M21" s="362">
        <v>0</v>
      </c>
      <c r="N21" s="362">
        <v>0</v>
      </c>
      <c r="O21" s="362">
        <v>0</v>
      </c>
    </row>
    <row r="22" spans="1:15" ht="28.5" customHeight="1">
      <c r="A22" s="455" t="s">
        <v>26</v>
      </c>
      <c r="B22" s="455"/>
      <c r="C22" s="455"/>
      <c r="D22" s="455"/>
      <c r="E22" s="361">
        <f t="shared" si="1"/>
        <v>7212</v>
      </c>
      <c r="F22" s="364">
        <v>26</v>
      </c>
      <c r="G22" s="362">
        <v>1253</v>
      </c>
      <c r="H22" s="362">
        <v>2264</v>
      </c>
      <c r="I22" s="362">
        <v>1894</v>
      </c>
      <c r="J22" s="362">
        <v>1158</v>
      </c>
      <c r="K22" s="362">
        <v>471</v>
      </c>
      <c r="L22" s="362">
        <v>116</v>
      </c>
      <c r="M22" s="362">
        <v>20</v>
      </c>
      <c r="N22" s="362">
        <v>9</v>
      </c>
      <c r="O22" s="362">
        <v>1</v>
      </c>
    </row>
    <row r="23" spans="1:15" ht="28.5" customHeight="1">
      <c r="A23" s="455" t="s">
        <v>27</v>
      </c>
      <c r="B23" s="455"/>
      <c r="C23" s="455"/>
      <c r="D23" s="455"/>
      <c r="E23" s="361">
        <f t="shared" si="1"/>
        <v>6</v>
      </c>
      <c r="F23" s="362">
        <v>0</v>
      </c>
      <c r="G23" s="362">
        <v>0</v>
      </c>
      <c r="H23" s="362">
        <v>2</v>
      </c>
      <c r="I23" s="362">
        <v>1</v>
      </c>
      <c r="J23" s="362">
        <v>2</v>
      </c>
      <c r="K23" s="362">
        <v>1</v>
      </c>
      <c r="L23" s="362">
        <v>0</v>
      </c>
      <c r="M23" s="362">
        <v>0</v>
      </c>
      <c r="N23" s="362">
        <v>0</v>
      </c>
      <c r="O23" s="362">
        <v>0</v>
      </c>
    </row>
    <row r="24" spans="1:15" ht="28.5" customHeight="1">
      <c r="A24" s="454" t="s">
        <v>28</v>
      </c>
      <c r="B24" s="455"/>
      <c r="C24" s="455"/>
      <c r="D24" s="455"/>
      <c r="E24" s="361">
        <f t="shared" si="1"/>
        <v>14719</v>
      </c>
      <c r="F24" s="365">
        <v>51</v>
      </c>
      <c r="G24" s="362">
        <v>2392</v>
      </c>
      <c r="H24" s="362">
        <v>4489</v>
      </c>
      <c r="I24" s="362">
        <v>3793</v>
      </c>
      <c r="J24" s="362">
        <v>2595</v>
      </c>
      <c r="K24" s="362">
        <v>1093</v>
      </c>
      <c r="L24" s="362">
        <v>256</v>
      </c>
      <c r="M24" s="362">
        <v>25</v>
      </c>
      <c r="N24" s="362">
        <v>23</v>
      </c>
      <c r="O24" s="362">
        <v>2</v>
      </c>
    </row>
    <row r="25" spans="1:15" ht="28.5" customHeight="1">
      <c r="A25" s="454" t="s">
        <v>29</v>
      </c>
      <c r="B25" s="455"/>
      <c r="C25" s="455"/>
      <c r="D25" s="455"/>
      <c r="E25" s="361">
        <f t="shared" si="1"/>
        <v>22501</v>
      </c>
      <c r="F25" s="362">
        <v>83</v>
      </c>
      <c r="G25" s="362">
        <v>4866</v>
      </c>
      <c r="H25" s="362">
        <v>7453</v>
      </c>
      <c r="I25" s="362">
        <v>5043</v>
      </c>
      <c r="J25" s="362">
        <v>3020</v>
      </c>
      <c r="K25" s="362">
        <v>1505</v>
      </c>
      <c r="L25" s="362">
        <v>418</v>
      </c>
      <c r="M25" s="362">
        <v>61</v>
      </c>
      <c r="N25" s="362">
        <v>35</v>
      </c>
      <c r="O25" s="362">
        <v>17</v>
      </c>
    </row>
    <row r="26" spans="1:15" ht="28.5" customHeight="1">
      <c r="A26" s="454" t="s">
        <v>30</v>
      </c>
      <c r="B26" s="456"/>
      <c r="C26" s="456"/>
      <c r="D26" s="456"/>
      <c r="E26" s="361">
        <f t="shared" si="1"/>
        <v>2</v>
      </c>
      <c r="F26" s="362">
        <v>0</v>
      </c>
      <c r="G26" s="362">
        <v>1</v>
      </c>
      <c r="H26" s="362">
        <v>1</v>
      </c>
      <c r="I26" s="362">
        <v>0</v>
      </c>
      <c r="J26" s="362">
        <v>0</v>
      </c>
      <c r="K26" s="362">
        <v>0</v>
      </c>
      <c r="L26" s="362">
        <v>0</v>
      </c>
      <c r="M26" s="362">
        <v>0</v>
      </c>
      <c r="N26" s="362">
        <v>0</v>
      </c>
      <c r="O26" s="362">
        <v>0</v>
      </c>
    </row>
    <row r="27" spans="1:15" ht="17.25" customHeight="1">
      <c r="A27" s="401" t="s">
        <v>116</v>
      </c>
      <c r="B27" s="402"/>
      <c r="C27" s="402"/>
      <c r="D27" s="402"/>
      <c r="E27" s="361">
        <f t="shared" si="1"/>
        <v>3620</v>
      </c>
      <c r="F27" s="362">
        <v>17</v>
      </c>
      <c r="G27" s="362">
        <v>528</v>
      </c>
      <c r="H27" s="362">
        <v>906</v>
      </c>
      <c r="I27" s="362">
        <v>637</v>
      </c>
      <c r="J27" s="362">
        <v>450</v>
      </c>
      <c r="K27" s="362">
        <v>201</v>
      </c>
      <c r="L27" s="362">
        <v>100</v>
      </c>
      <c r="M27" s="362">
        <v>30</v>
      </c>
      <c r="N27" s="362">
        <v>39</v>
      </c>
      <c r="O27" s="366">
        <v>712</v>
      </c>
    </row>
    <row r="28" spans="1:15" ht="17.25" customHeight="1">
      <c r="A28" s="416"/>
      <c r="B28" s="416"/>
      <c r="C28" s="416"/>
      <c r="D28" s="416"/>
      <c r="E28" s="4"/>
      <c r="F28" s="4"/>
      <c r="G28" s="4"/>
      <c r="H28" s="4"/>
      <c r="I28" s="4"/>
      <c r="J28" s="4"/>
      <c r="K28" s="4"/>
      <c r="L28" s="4"/>
      <c r="M28" s="4"/>
      <c r="N28" s="4"/>
      <c r="O28" s="4"/>
    </row>
    <row r="29" spans="1:15" ht="11.25" customHeight="1">
      <c r="A29" s="7"/>
      <c r="B29" s="7"/>
      <c r="C29" s="7"/>
      <c r="D29" s="7"/>
      <c r="O29" s="18"/>
    </row>
    <row r="30" spans="1:15" ht="11.25" customHeight="1">
      <c r="A30" s="459" t="s">
        <v>98</v>
      </c>
      <c r="B30" s="459"/>
      <c r="C30" s="459"/>
      <c r="D30" s="460" t="s">
        <v>693</v>
      </c>
      <c r="E30" s="461"/>
      <c r="F30" s="461"/>
      <c r="G30" s="461"/>
      <c r="H30" s="461"/>
      <c r="I30" s="461"/>
      <c r="J30" s="461"/>
      <c r="K30" s="461"/>
      <c r="L30" s="461"/>
      <c r="M30" s="461"/>
      <c r="N30" s="461"/>
      <c r="O30" s="461"/>
    </row>
    <row r="31" ht="11.25" hidden="1">
      <c r="A31" s="7" t="s">
        <v>85</v>
      </c>
    </row>
  </sheetData>
  <sheetProtection/>
  <mergeCells count="27">
    <mergeCell ref="A16:D16"/>
    <mergeCell ref="A2:M2"/>
    <mergeCell ref="A3:M3"/>
    <mergeCell ref="A4:M4"/>
    <mergeCell ref="A7:D7"/>
    <mergeCell ref="A9:D9"/>
    <mergeCell ref="A10:D10"/>
    <mergeCell ref="A18:D18"/>
    <mergeCell ref="A19:D19"/>
    <mergeCell ref="A20:D20"/>
    <mergeCell ref="A21:D21"/>
    <mergeCell ref="A22:D22"/>
    <mergeCell ref="A11:D11"/>
    <mergeCell ref="A12:D12"/>
    <mergeCell ref="A13:D13"/>
    <mergeCell ref="A14:D14"/>
    <mergeCell ref="A15:D15"/>
    <mergeCell ref="A30:C30"/>
    <mergeCell ref="N2:O2"/>
    <mergeCell ref="D30:O30"/>
    <mergeCell ref="A23:D23"/>
    <mergeCell ref="A24:D24"/>
    <mergeCell ref="A25:D25"/>
    <mergeCell ref="A26:D26"/>
    <mergeCell ref="A27:D27"/>
    <mergeCell ref="A28:D28"/>
    <mergeCell ref="A17:D17"/>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11.xml><?xml version="1.0" encoding="utf-8"?>
<worksheet xmlns="http://schemas.openxmlformats.org/spreadsheetml/2006/main" xmlns:r="http://schemas.openxmlformats.org/officeDocument/2006/relationships">
  <dimension ref="A2:P64"/>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7.832031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408" t="s">
        <v>370</v>
      </c>
      <c r="B2" s="409"/>
      <c r="C2" s="409"/>
      <c r="D2" s="409"/>
      <c r="E2" s="409"/>
      <c r="F2" s="409"/>
      <c r="G2" s="409"/>
      <c r="H2" s="409"/>
      <c r="I2" s="409"/>
      <c r="J2" s="409"/>
      <c r="K2" s="409"/>
      <c r="L2" s="409"/>
      <c r="M2" s="409"/>
      <c r="N2" s="434" t="s">
        <v>70</v>
      </c>
      <c r="O2" s="434"/>
      <c r="P2" t="s">
        <v>85</v>
      </c>
    </row>
    <row r="3" spans="1:15" ht="12.75">
      <c r="A3" s="408" t="s">
        <v>365</v>
      </c>
      <c r="B3" s="409"/>
      <c r="C3" s="409"/>
      <c r="D3" s="409"/>
      <c r="E3" s="409"/>
      <c r="F3" s="409"/>
      <c r="G3" s="409"/>
      <c r="H3" s="409"/>
      <c r="I3" s="409"/>
      <c r="J3" s="409"/>
      <c r="K3" s="409"/>
      <c r="L3" s="409"/>
      <c r="M3" s="409"/>
      <c r="O3" s="78"/>
    </row>
    <row r="4" spans="1:13" ht="12.75">
      <c r="A4" s="412">
        <v>2014</v>
      </c>
      <c r="B4" s="453"/>
      <c r="C4" s="453"/>
      <c r="D4" s="453"/>
      <c r="E4" s="453"/>
      <c r="F4" s="453"/>
      <c r="G4" s="453"/>
      <c r="H4" s="453"/>
      <c r="I4" s="453"/>
      <c r="J4" s="453"/>
      <c r="K4" s="453"/>
      <c r="L4" s="453"/>
      <c r="M4" s="453"/>
    </row>
    <row r="5" spans="1:15" ht="11.25">
      <c r="A5" s="2"/>
      <c r="B5" s="2"/>
      <c r="C5" s="2"/>
      <c r="D5" s="2"/>
      <c r="E5" s="3"/>
      <c r="F5" s="3"/>
      <c r="G5" s="3"/>
      <c r="H5" s="3"/>
      <c r="I5" s="3"/>
      <c r="J5" s="3"/>
      <c r="K5" s="3"/>
      <c r="L5" s="3"/>
      <c r="M5" s="3"/>
      <c r="N5" s="4"/>
      <c r="O5" s="4"/>
    </row>
    <row r="6" ht="1.5" customHeight="1"/>
    <row r="7" spans="1:15" ht="22.5">
      <c r="A7" s="462" t="s">
        <v>366</v>
      </c>
      <c r="B7" s="411"/>
      <c r="C7" s="411"/>
      <c r="D7" s="411"/>
      <c r="E7" s="45" t="s">
        <v>93</v>
      </c>
      <c r="F7" s="19" t="s">
        <v>130</v>
      </c>
      <c r="G7" s="19" t="s">
        <v>72</v>
      </c>
      <c r="H7" s="19" t="s">
        <v>73</v>
      </c>
      <c r="I7" s="19" t="s">
        <v>74</v>
      </c>
      <c r="J7" s="19" t="s">
        <v>75</v>
      </c>
      <c r="K7" s="19" t="s">
        <v>76</v>
      </c>
      <c r="L7" s="19" t="s">
        <v>77</v>
      </c>
      <c r="M7" s="19" t="s">
        <v>78</v>
      </c>
      <c r="N7" s="19" t="s">
        <v>125</v>
      </c>
      <c r="O7" s="19" t="s">
        <v>61</v>
      </c>
    </row>
    <row r="8" spans="1:15" ht="1.5" customHeight="1">
      <c r="A8" s="6"/>
      <c r="B8" s="6"/>
      <c r="C8" s="6"/>
      <c r="D8" s="6"/>
      <c r="E8" s="4"/>
      <c r="F8" s="4"/>
      <c r="G8" s="4"/>
      <c r="H8" s="4"/>
      <c r="I8" s="4"/>
      <c r="J8" s="4"/>
      <c r="K8" s="4"/>
      <c r="L8" s="4"/>
      <c r="M8" s="4"/>
      <c r="N8" s="4"/>
      <c r="O8" s="4"/>
    </row>
    <row r="9" spans="1:15" ht="23.25" customHeight="1">
      <c r="A9" s="404" t="s">
        <v>93</v>
      </c>
      <c r="B9" s="405"/>
      <c r="C9" s="405"/>
      <c r="D9" s="405"/>
      <c r="E9" s="168">
        <f aca="true" t="shared" si="0" ref="E9:E16">SUM(F9:O9)</f>
        <v>66110</v>
      </c>
      <c r="F9" s="168">
        <f aca="true" t="shared" si="1" ref="F9:O9">SUM(F10:F16)</f>
        <v>373</v>
      </c>
      <c r="G9" s="168">
        <f t="shared" si="1"/>
        <v>14208</v>
      </c>
      <c r="H9" s="168">
        <f t="shared" si="1"/>
        <v>20614</v>
      </c>
      <c r="I9" s="168">
        <f t="shared" si="1"/>
        <v>14807</v>
      </c>
      <c r="J9" s="168">
        <f t="shared" si="1"/>
        <v>9142</v>
      </c>
      <c r="K9" s="168">
        <f t="shared" si="1"/>
        <v>4227</v>
      </c>
      <c r="L9" s="168">
        <f t="shared" si="1"/>
        <v>1143</v>
      </c>
      <c r="M9" s="168">
        <f t="shared" si="1"/>
        <v>136</v>
      </c>
      <c r="N9" s="168">
        <f t="shared" si="1"/>
        <v>19</v>
      </c>
      <c r="O9" s="168">
        <f t="shared" si="1"/>
        <v>1441</v>
      </c>
    </row>
    <row r="10" spans="1:15" ht="23.25" customHeight="1">
      <c r="A10" s="457" t="s">
        <v>32</v>
      </c>
      <c r="B10" s="455"/>
      <c r="C10" s="455"/>
      <c r="D10" s="455"/>
      <c r="E10" s="168">
        <f t="shared" si="0"/>
        <v>19009</v>
      </c>
      <c r="F10" s="167">
        <v>77</v>
      </c>
      <c r="G10" s="167">
        <v>3391</v>
      </c>
      <c r="H10" s="167">
        <v>5868</v>
      </c>
      <c r="I10" s="167">
        <v>4745</v>
      </c>
      <c r="J10" s="167">
        <v>3047</v>
      </c>
      <c r="K10" s="167">
        <v>1424</v>
      </c>
      <c r="L10" s="167">
        <v>351</v>
      </c>
      <c r="M10" s="167">
        <v>42</v>
      </c>
      <c r="N10" s="167">
        <v>4</v>
      </c>
      <c r="O10" s="167">
        <v>60</v>
      </c>
    </row>
    <row r="11" spans="1:15" ht="17.25" customHeight="1">
      <c r="A11" s="457" t="s">
        <v>33</v>
      </c>
      <c r="B11" s="455"/>
      <c r="C11" s="455"/>
      <c r="D11" s="455"/>
      <c r="E11" s="168">
        <f t="shared" si="0"/>
        <v>9602</v>
      </c>
      <c r="F11" s="167">
        <v>1</v>
      </c>
      <c r="G11" s="167">
        <v>791</v>
      </c>
      <c r="H11" s="167">
        <v>2520</v>
      </c>
      <c r="I11" s="167">
        <v>2874</v>
      </c>
      <c r="J11" s="167">
        <v>2206</v>
      </c>
      <c r="K11" s="167">
        <v>962</v>
      </c>
      <c r="L11" s="167">
        <v>214</v>
      </c>
      <c r="M11" s="167">
        <v>12</v>
      </c>
      <c r="N11" s="167">
        <v>2</v>
      </c>
      <c r="O11" s="167">
        <v>20</v>
      </c>
    </row>
    <row r="12" spans="1:15" ht="17.25" customHeight="1">
      <c r="A12" s="457" t="s">
        <v>367</v>
      </c>
      <c r="B12" s="455"/>
      <c r="C12" s="455"/>
      <c r="D12" s="455"/>
      <c r="E12" s="168">
        <f t="shared" si="0"/>
        <v>29436</v>
      </c>
      <c r="F12" s="167">
        <v>197</v>
      </c>
      <c r="G12" s="167">
        <v>8386</v>
      </c>
      <c r="H12" s="167">
        <v>10230</v>
      </c>
      <c r="I12" s="167">
        <v>5738</v>
      </c>
      <c r="J12" s="167">
        <v>2956</v>
      </c>
      <c r="K12" s="167">
        <v>1362</v>
      </c>
      <c r="L12" s="167">
        <v>382</v>
      </c>
      <c r="M12" s="167">
        <v>36</v>
      </c>
      <c r="N12" s="167">
        <v>1</v>
      </c>
      <c r="O12" s="167">
        <v>148</v>
      </c>
    </row>
    <row r="13" spans="1:15" ht="17.25" customHeight="1">
      <c r="A13" s="457" t="s">
        <v>127</v>
      </c>
      <c r="B13" s="455"/>
      <c r="C13" s="455"/>
      <c r="D13" s="455"/>
      <c r="E13" s="168">
        <f t="shared" si="0"/>
        <v>63</v>
      </c>
      <c r="F13" s="167">
        <v>0</v>
      </c>
      <c r="G13" s="167">
        <v>16</v>
      </c>
      <c r="H13" s="167">
        <v>16</v>
      </c>
      <c r="I13" s="167">
        <v>16</v>
      </c>
      <c r="J13" s="167">
        <v>10</v>
      </c>
      <c r="K13" s="167">
        <v>3</v>
      </c>
      <c r="L13" s="167">
        <v>1</v>
      </c>
      <c r="M13" s="167">
        <v>0</v>
      </c>
      <c r="N13" s="167">
        <v>0</v>
      </c>
      <c r="O13" s="167">
        <v>1</v>
      </c>
    </row>
    <row r="14" spans="1:15" ht="17.25" customHeight="1">
      <c r="A14" s="457" t="s">
        <v>128</v>
      </c>
      <c r="B14" s="455"/>
      <c r="C14" s="455"/>
      <c r="D14" s="455"/>
      <c r="E14" s="168">
        <f t="shared" si="0"/>
        <v>86</v>
      </c>
      <c r="F14" s="167">
        <v>0</v>
      </c>
      <c r="G14" s="167">
        <v>0</v>
      </c>
      <c r="H14" s="167">
        <v>10</v>
      </c>
      <c r="I14" s="167">
        <v>19</v>
      </c>
      <c r="J14" s="167">
        <v>16</v>
      </c>
      <c r="K14" s="167">
        <v>12</v>
      </c>
      <c r="L14" s="167">
        <v>2</v>
      </c>
      <c r="M14" s="167">
        <v>0</v>
      </c>
      <c r="N14" s="167">
        <v>0</v>
      </c>
      <c r="O14" s="167">
        <v>27</v>
      </c>
    </row>
    <row r="15" spans="1:15" ht="17.25" customHeight="1">
      <c r="A15" s="457" t="s">
        <v>34</v>
      </c>
      <c r="B15" s="455"/>
      <c r="C15" s="455"/>
      <c r="D15" s="455"/>
      <c r="E15" s="168">
        <f t="shared" si="0"/>
        <v>47</v>
      </c>
      <c r="F15" s="167">
        <v>2</v>
      </c>
      <c r="G15" s="167">
        <v>6</v>
      </c>
      <c r="H15" s="167">
        <v>10</v>
      </c>
      <c r="I15" s="167">
        <v>6</v>
      </c>
      <c r="J15" s="167">
        <v>10</v>
      </c>
      <c r="K15" s="167">
        <v>6</v>
      </c>
      <c r="L15" s="167">
        <v>0</v>
      </c>
      <c r="M15" s="167">
        <v>0</v>
      </c>
      <c r="N15" s="167">
        <v>0</v>
      </c>
      <c r="O15" s="167">
        <v>7</v>
      </c>
    </row>
    <row r="16" spans="1:15" ht="17.25" customHeight="1">
      <c r="A16" s="401" t="s">
        <v>116</v>
      </c>
      <c r="B16" s="402"/>
      <c r="C16" s="402"/>
      <c r="D16" s="402"/>
      <c r="E16" s="168">
        <f t="shared" si="0"/>
        <v>7867</v>
      </c>
      <c r="F16" s="167">
        <v>96</v>
      </c>
      <c r="G16" s="167">
        <v>1618</v>
      </c>
      <c r="H16" s="167">
        <v>1960</v>
      </c>
      <c r="I16" s="167">
        <v>1409</v>
      </c>
      <c r="J16" s="167">
        <v>897</v>
      </c>
      <c r="K16" s="167">
        <v>458</v>
      </c>
      <c r="L16" s="167">
        <v>193</v>
      </c>
      <c r="M16" s="167">
        <v>46</v>
      </c>
      <c r="N16" s="167">
        <v>12</v>
      </c>
      <c r="O16" s="167">
        <v>1178</v>
      </c>
    </row>
    <row r="17" spans="1:15" ht="17.25" customHeight="1">
      <c r="A17" s="416"/>
      <c r="B17" s="416"/>
      <c r="C17" s="416"/>
      <c r="D17" s="416"/>
      <c r="E17" s="4"/>
      <c r="F17" s="4"/>
      <c r="G17" s="4"/>
      <c r="H17" s="4"/>
      <c r="I17" s="4"/>
      <c r="J17" s="4"/>
      <c r="K17" s="4"/>
      <c r="L17" s="4"/>
      <c r="M17" s="4"/>
      <c r="N17" s="4"/>
      <c r="O17" s="4"/>
    </row>
    <row r="18" spans="1:15" ht="11.25" customHeight="1">
      <c r="A18" s="7"/>
      <c r="B18" s="7"/>
      <c r="C18" s="7"/>
      <c r="D18" s="7"/>
      <c r="O18" s="18"/>
    </row>
    <row r="19" spans="1:15" ht="11.25" customHeight="1">
      <c r="A19" s="403" t="s">
        <v>98</v>
      </c>
      <c r="B19" s="403"/>
      <c r="C19" s="403"/>
      <c r="D19" s="407" t="s">
        <v>463</v>
      </c>
      <c r="E19" s="458"/>
      <c r="F19" s="458"/>
      <c r="G19" s="458"/>
      <c r="H19" s="458"/>
      <c r="I19" s="458"/>
      <c r="J19" s="458"/>
      <c r="K19" s="458"/>
      <c r="L19" s="458"/>
      <c r="M19" s="458"/>
      <c r="N19" s="458"/>
      <c r="O19" s="458"/>
    </row>
    <row r="20" ht="11.25" hidden="1">
      <c r="A20" t="s">
        <v>85</v>
      </c>
    </row>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c r="A64" s="7"/>
    </row>
  </sheetData>
  <sheetProtection/>
  <mergeCells count="16">
    <mergeCell ref="D19:O19"/>
    <mergeCell ref="A16:D16"/>
    <mergeCell ref="A17:D17"/>
    <mergeCell ref="A11:D11"/>
    <mergeCell ref="A12:D12"/>
    <mergeCell ref="A13:D13"/>
    <mergeCell ref="A14:D14"/>
    <mergeCell ref="A15:D15"/>
    <mergeCell ref="A19:C19"/>
    <mergeCell ref="N2:O2"/>
    <mergeCell ref="A10:D10"/>
    <mergeCell ref="A2:M2"/>
    <mergeCell ref="A3:M3"/>
    <mergeCell ref="A4:M4"/>
    <mergeCell ref="A7:D7"/>
    <mergeCell ref="A9:D9"/>
  </mergeCells>
  <hyperlinks>
    <hyperlink ref="D19:O19"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12.xml><?xml version="1.0" encoding="utf-8"?>
<worksheet xmlns="http://schemas.openxmlformats.org/spreadsheetml/2006/main" xmlns:r="http://schemas.openxmlformats.org/officeDocument/2006/relationships">
  <dimension ref="A2:P20"/>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408" t="s">
        <v>689</v>
      </c>
      <c r="B2" s="409"/>
      <c r="C2" s="409"/>
      <c r="D2" s="409"/>
      <c r="E2" s="409"/>
      <c r="F2" s="409"/>
      <c r="G2" s="409"/>
      <c r="H2" s="409"/>
      <c r="I2" s="409"/>
      <c r="J2" s="409"/>
      <c r="K2" s="409"/>
      <c r="L2" s="409"/>
      <c r="M2" s="409"/>
      <c r="N2" s="434" t="s">
        <v>31</v>
      </c>
      <c r="O2" s="434"/>
      <c r="P2" t="s">
        <v>85</v>
      </c>
    </row>
    <row r="3" spans="1:15" ht="12.75">
      <c r="A3" s="408" t="s">
        <v>365</v>
      </c>
      <c r="B3" s="409"/>
      <c r="C3" s="409"/>
      <c r="D3" s="409"/>
      <c r="E3" s="409"/>
      <c r="F3" s="409"/>
      <c r="G3" s="409"/>
      <c r="H3" s="409"/>
      <c r="I3" s="409"/>
      <c r="J3" s="409"/>
      <c r="K3" s="409"/>
      <c r="L3" s="409"/>
      <c r="M3" s="409"/>
      <c r="O3" s="78"/>
    </row>
    <row r="4" spans="1:13" ht="12.75">
      <c r="A4" s="412" t="s">
        <v>686</v>
      </c>
      <c r="B4" s="453"/>
      <c r="C4" s="453"/>
      <c r="D4" s="453"/>
      <c r="E4" s="453"/>
      <c r="F4" s="453"/>
      <c r="G4" s="453"/>
      <c r="H4" s="453"/>
      <c r="I4" s="453"/>
      <c r="J4" s="453"/>
      <c r="K4" s="453"/>
      <c r="L4" s="453"/>
      <c r="M4" s="453"/>
    </row>
    <row r="5" spans="1:15" ht="11.25">
      <c r="A5" s="2"/>
      <c r="B5" s="2"/>
      <c r="C5" s="2"/>
      <c r="D5" s="2"/>
      <c r="E5" s="3"/>
      <c r="F5" s="3"/>
      <c r="G5" s="3"/>
      <c r="H5" s="3"/>
      <c r="I5" s="3"/>
      <c r="J5" s="3"/>
      <c r="K5" s="3"/>
      <c r="L5" s="3"/>
      <c r="M5" s="3"/>
      <c r="N5" s="4"/>
      <c r="O5" s="4"/>
    </row>
    <row r="6" ht="1.5" customHeight="1"/>
    <row r="7" spans="1:15" ht="22.5">
      <c r="A7" s="462" t="s">
        <v>366</v>
      </c>
      <c r="B7" s="411"/>
      <c r="C7" s="411"/>
      <c r="D7" s="411"/>
      <c r="E7" s="45" t="s">
        <v>93</v>
      </c>
      <c r="F7" s="19" t="s">
        <v>130</v>
      </c>
      <c r="G7" s="19" t="s">
        <v>72</v>
      </c>
      <c r="H7" s="19" t="s">
        <v>73</v>
      </c>
      <c r="I7" s="19" t="s">
        <v>74</v>
      </c>
      <c r="J7" s="19" t="s">
        <v>75</v>
      </c>
      <c r="K7" s="19" t="s">
        <v>76</v>
      </c>
      <c r="L7" s="19" t="s">
        <v>77</v>
      </c>
      <c r="M7" s="19" t="s">
        <v>78</v>
      </c>
      <c r="N7" s="19" t="s">
        <v>125</v>
      </c>
      <c r="O7" s="19" t="s">
        <v>61</v>
      </c>
    </row>
    <row r="8" spans="1:15" ht="1.5" customHeight="1">
      <c r="A8" s="6"/>
      <c r="B8" s="6"/>
      <c r="C8" s="6"/>
      <c r="D8" s="6"/>
      <c r="E8" s="4"/>
      <c r="F8" s="4"/>
      <c r="G8" s="4"/>
      <c r="H8" s="4"/>
      <c r="I8" s="4"/>
      <c r="J8" s="4"/>
      <c r="K8" s="4"/>
      <c r="L8" s="4"/>
      <c r="M8" s="4"/>
      <c r="N8" s="4"/>
      <c r="O8" s="4"/>
    </row>
    <row r="9" spans="1:15" ht="23.25" customHeight="1">
      <c r="A9" s="404" t="s">
        <v>93</v>
      </c>
      <c r="B9" s="405"/>
      <c r="C9" s="405"/>
      <c r="D9" s="405"/>
      <c r="E9" s="361">
        <f>SUM(F9:O9)</f>
        <v>63258</v>
      </c>
      <c r="F9" s="361">
        <f>SUM(F10:F16)</f>
        <v>270</v>
      </c>
      <c r="G9" s="361">
        <f aca="true" t="shared" si="0" ref="G9:O9">SUM(G10:G16)</f>
        <v>12145</v>
      </c>
      <c r="H9" s="361">
        <f t="shared" si="0"/>
        <v>19821</v>
      </c>
      <c r="I9" s="361">
        <f t="shared" si="0"/>
        <v>14861</v>
      </c>
      <c r="J9" s="361">
        <f t="shared" si="0"/>
        <v>9343</v>
      </c>
      <c r="K9" s="361">
        <f t="shared" si="0"/>
        <v>4292</v>
      </c>
      <c r="L9" s="361">
        <f t="shared" si="0"/>
        <v>1249</v>
      </c>
      <c r="M9" s="361">
        <f t="shared" si="0"/>
        <v>216</v>
      </c>
      <c r="N9" s="361">
        <f t="shared" si="0"/>
        <v>218</v>
      </c>
      <c r="O9" s="361">
        <f t="shared" si="0"/>
        <v>843</v>
      </c>
    </row>
    <row r="10" spans="1:15" ht="23.25" customHeight="1">
      <c r="A10" s="457" t="s">
        <v>32</v>
      </c>
      <c r="B10" s="455"/>
      <c r="C10" s="455"/>
      <c r="D10" s="455"/>
      <c r="E10" s="361">
        <f>SUM(F10:O10)</f>
        <v>19805</v>
      </c>
      <c r="F10" s="362">
        <v>81</v>
      </c>
      <c r="G10" s="362">
        <v>3707</v>
      </c>
      <c r="H10" s="362">
        <v>5947</v>
      </c>
      <c r="I10" s="362">
        <v>4962</v>
      </c>
      <c r="J10" s="362">
        <v>3097</v>
      </c>
      <c r="K10" s="362">
        <v>1451</v>
      </c>
      <c r="L10" s="362">
        <v>373</v>
      </c>
      <c r="M10" s="362">
        <v>83</v>
      </c>
      <c r="N10" s="362">
        <v>67</v>
      </c>
      <c r="O10" s="362">
        <v>37</v>
      </c>
    </row>
    <row r="11" spans="1:15" ht="17.25" customHeight="1">
      <c r="A11" s="457" t="s">
        <v>33</v>
      </c>
      <c r="B11" s="455"/>
      <c r="C11" s="455"/>
      <c r="D11" s="455"/>
      <c r="E11" s="361">
        <f aca="true" t="shared" si="1" ref="E11:E16">SUM(F11:O11)</f>
        <v>9786</v>
      </c>
      <c r="F11" s="362">
        <v>7</v>
      </c>
      <c r="G11" s="362">
        <v>709</v>
      </c>
      <c r="H11" s="362">
        <v>2509</v>
      </c>
      <c r="I11" s="362">
        <v>2999</v>
      </c>
      <c r="J11" s="362">
        <v>2298</v>
      </c>
      <c r="K11" s="362">
        <v>1018</v>
      </c>
      <c r="L11" s="362">
        <v>219</v>
      </c>
      <c r="M11" s="362">
        <v>10</v>
      </c>
      <c r="N11" s="362">
        <v>4</v>
      </c>
      <c r="O11" s="362">
        <v>13</v>
      </c>
    </row>
    <row r="12" spans="1:15" ht="17.25" customHeight="1">
      <c r="A12" s="457" t="s">
        <v>367</v>
      </c>
      <c r="B12" s="455"/>
      <c r="C12" s="455"/>
      <c r="D12" s="455"/>
      <c r="E12" s="361">
        <f t="shared" si="1"/>
        <v>26758</v>
      </c>
      <c r="F12" s="362">
        <v>147</v>
      </c>
      <c r="G12" s="362">
        <v>6566</v>
      </c>
      <c r="H12" s="362">
        <v>9407</v>
      </c>
      <c r="I12" s="362">
        <v>5582</v>
      </c>
      <c r="J12" s="362">
        <v>3015</v>
      </c>
      <c r="K12" s="362">
        <v>1364</v>
      </c>
      <c r="L12" s="362">
        <v>453</v>
      </c>
      <c r="M12" s="362">
        <v>59</v>
      </c>
      <c r="N12" s="362">
        <v>48</v>
      </c>
      <c r="O12" s="362">
        <v>117</v>
      </c>
    </row>
    <row r="13" spans="1:15" ht="17.25" customHeight="1">
      <c r="A13" s="457" t="s">
        <v>127</v>
      </c>
      <c r="B13" s="455"/>
      <c r="C13" s="455"/>
      <c r="D13" s="455"/>
      <c r="E13" s="361">
        <f t="shared" si="1"/>
        <v>56</v>
      </c>
      <c r="F13" s="362">
        <v>0</v>
      </c>
      <c r="G13" s="362">
        <v>12</v>
      </c>
      <c r="H13" s="362">
        <v>20</v>
      </c>
      <c r="I13" s="362">
        <v>4</v>
      </c>
      <c r="J13" s="362">
        <v>7</v>
      </c>
      <c r="K13" s="362">
        <v>11</v>
      </c>
      <c r="L13" s="362">
        <v>0</v>
      </c>
      <c r="M13" s="362">
        <v>0</v>
      </c>
      <c r="N13" s="362">
        <v>2</v>
      </c>
      <c r="O13" s="362">
        <v>0</v>
      </c>
    </row>
    <row r="14" spans="1:15" ht="17.25" customHeight="1">
      <c r="A14" s="457" t="s">
        <v>128</v>
      </c>
      <c r="B14" s="455"/>
      <c r="C14" s="455"/>
      <c r="D14" s="455"/>
      <c r="E14" s="361">
        <f t="shared" si="1"/>
        <v>71</v>
      </c>
      <c r="F14" s="362">
        <v>0</v>
      </c>
      <c r="G14" s="362">
        <v>3</v>
      </c>
      <c r="H14" s="362">
        <v>10</v>
      </c>
      <c r="I14" s="362">
        <v>20</v>
      </c>
      <c r="J14" s="362">
        <v>14</v>
      </c>
      <c r="K14" s="362">
        <v>7</v>
      </c>
      <c r="L14" s="362">
        <v>2</v>
      </c>
      <c r="M14" s="362">
        <v>0</v>
      </c>
      <c r="N14" s="362">
        <v>1</v>
      </c>
      <c r="O14" s="362">
        <v>14</v>
      </c>
    </row>
    <row r="15" spans="1:15" ht="17.25" customHeight="1">
      <c r="A15" s="457" t="s">
        <v>34</v>
      </c>
      <c r="B15" s="455"/>
      <c r="C15" s="455"/>
      <c r="D15" s="455"/>
      <c r="E15" s="361">
        <f t="shared" si="1"/>
        <v>29</v>
      </c>
      <c r="F15" s="362">
        <v>0</v>
      </c>
      <c r="G15" s="362">
        <v>2</v>
      </c>
      <c r="H15" s="362">
        <v>7</v>
      </c>
      <c r="I15" s="362">
        <v>4</v>
      </c>
      <c r="J15" s="362">
        <v>6</v>
      </c>
      <c r="K15" s="362">
        <v>2</v>
      </c>
      <c r="L15" s="362">
        <v>4</v>
      </c>
      <c r="M15" s="362">
        <v>1</v>
      </c>
      <c r="N15" s="362">
        <v>1</v>
      </c>
      <c r="O15" s="362">
        <v>2</v>
      </c>
    </row>
    <row r="16" spans="1:15" ht="17.25" customHeight="1">
      <c r="A16" s="401" t="s">
        <v>116</v>
      </c>
      <c r="B16" s="402"/>
      <c r="C16" s="402"/>
      <c r="D16" s="402"/>
      <c r="E16" s="361">
        <f t="shared" si="1"/>
        <v>6753</v>
      </c>
      <c r="F16" s="362">
        <v>35</v>
      </c>
      <c r="G16" s="362">
        <v>1146</v>
      </c>
      <c r="H16" s="362">
        <v>1921</v>
      </c>
      <c r="I16" s="362">
        <v>1290</v>
      </c>
      <c r="J16" s="362">
        <v>906</v>
      </c>
      <c r="K16" s="362">
        <v>439</v>
      </c>
      <c r="L16" s="362">
        <v>198</v>
      </c>
      <c r="M16" s="362">
        <v>63</v>
      </c>
      <c r="N16" s="362">
        <v>95</v>
      </c>
      <c r="O16" s="366">
        <v>660</v>
      </c>
    </row>
    <row r="17" spans="1:15" ht="17.25" customHeight="1">
      <c r="A17" s="416"/>
      <c r="B17" s="416"/>
      <c r="C17" s="416"/>
      <c r="D17" s="416"/>
      <c r="E17" s="4"/>
      <c r="F17" s="4"/>
      <c r="G17" s="4"/>
      <c r="H17" s="4"/>
      <c r="I17" s="4"/>
      <c r="J17" s="4"/>
      <c r="K17" s="4"/>
      <c r="L17" s="4"/>
      <c r="M17" s="4"/>
      <c r="N17" s="4"/>
      <c r="O17" s="4"/>
    </row>
    <row r="18" spans="1:15" ht="11.25" customHeight="1">
      <c r="A18" s="7"/>
      <c r="B18" s="7"/>
      <c r="C18" s="7"/>
      <c r="D18" s="7"/>
      <c r="O18" s="18"/>
    </row>
    <row r="19" spans="1:15" ht="11.25" customHeight="1">
      <c r="A19" s="403" t="s">
        <v>98</v>
      </c>
      <c r="B19" s="403"/>
      <c r="C19" s="403"/>
      <c r="D19" s="463" t="s">
        <v>693</v>
      </c>
      <c r="E19" s="464"/>
      <c r="F19" s="464"/>
      <c r="G19" s="464"/>
      <c r="H19" s="464"/>
      <c r="I19" s="464"/>
      <c r="J19" s="464"/>
      <c r="K19" s="464"/>
      <c r="L19" s="464"/>
      <c r="M19" s="464"/>
      <c r="N19" s="464"/>
      <c r="O19" s="464"/>
    </row>
    <row r="20" ht="11.25" hidden="1">
      <c r="A20" s="7" t="s">
        <v>85</v>
      </c>
    </row>
  </sheetData>
  <sheetProtection/>
  <mergeCells count="16">
    <mergeCell ref="A2:M2"/>
    <mergeCell ref="A3:M3"/>
    <mergeCell ref="A4:M4"/>
    <mergeCell ref="A7:D7"/>
    <mergeCell ref="A9:D9"/>
    <mergeCell ref="A10:D10"/>
    <mergeCell ref="N2:O2"/>
    <mergeCell ref="A17:D17"/>
    <mergeCell ref="D19:O19"/>
    <mergeCell ref="A11:D11"/>
    <mergeCell ref="A12:D12"/>
    <mergeCell ref="A13:D13"/>
    <mergeCell ref="A14:D14"/>
    <mergeCell ref="A15:D15"/>
    <mergeCell ref="A16:D16"/>
    <mergeCell ref="A19:C19"/>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13.xml><?xml version="1.0" encoding="utf-8"?>
<worksheet xmlns="http://schemas.openxmlformats.org/spreadsheetml/2006/main" xmlns:r="http://schemas.openxmlformats.org/officeDocument/2006/relationships">
  <dimension ref="A2:M20"/>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2.83203125" style="0" customWidth="1"/>
    <col min="5" max="5" width="11.5" style="1" customWidth="1"/>
    <col min="6" max="6" width="11.66015625" style="1" customWidth="1"/>
    <col min="7" max="10" width="11.33203125" style="1" customWidth="1"/>
    <col min="11" max="11" width="11.5" style="1" customWidth="1"/>
    <col min="12" max="12" width="15.83203125" style="0" customWidth="1"/>
    <col min="13" max="16384" width="0" style="0" hidden="1" customWidth="1"/>
  </cols>
  <sheetData>
    <row r="1" ht="15.75" customHeight="1"/>
    <row r="2" spans="1:13" ht="12.75" customHeight="1">
      <c r="A2" s="408" t="s">
        <v>371</v>
      </c>
      <c r="B2" s="409"/>
      <c r="C2" s="409"/>
      <c r="D2" s="409"/>
      <c r="E2" s="409"/>
      <c r="F2" s="409"/>
      <c r="G2" s="409"/>
      <c r="H2" s="409"/>
      <c r="I2" s="409"/>
      <c r="J2" s="409"/>
      <c r="K2" s="409"/>
      <c r="L2" s="390" t="s">
        <v>168</v>
      </c>
      <c r="M2" t="s">
        <v>85</v>
      </c>
    </row>
    <row r="3" spans="1:12" ht="12.75">
      <c r="A3" s="408" t="s">
        <v>363</v>
      </c>
      <c r="B3" s="409"/>
      <c r="C3" s="409"/>
      <c r="D3" s="409"/>
      <c r="E3" s="409"/>
      <c r="F3" s="409"/>
      <c r="G3" s="409"/>
      <c r="H3" s="409"/>
      <c r="I3" s="409"/>
      <c r="J3" s="409"/>
      <c r="K3" s="409"/>
      <c r="L3" s="48"/>
    </row>
    <row r="4" spans="1:12" ht="11.25">
      <c r="A4" s="2"/>
      <c r="B4" s="2"/>
      <c r="C4" s="2"/>
      <c r="D4" s="2"/>
      <c r="E4" s="3"/>
      <c r="F4" s="3"/>
      <c r="G4" s="3"/>
      <c r="H4" s="3"/>
      <c r="I4" s="3"/>
      <c r="J4" s="3"/>
      <c r="K4" s="3"/>
      <c r="L4" s="4"/>
    </row>
    <row r="5" ht="1.5" customHeight="1"/>
    <row r="6" spans="1:12" ht="11.25" customHeight="1">
      <c r="A6" s="410" t="s">
        <v>36</v>
      </c>
      <c r="B6" s="411"/>
      <c r="C6" s="411"/>
      <c r="D6" s="411"/>
      <c r="E6" s="465" t="s">
        <v>37</v>
      </c>
      <c r="F6" s="465"/>
      <c r="G6" s="431"/>
      <c r="H6" s="431"/>
      <c r="I6" s="431"/>
      <c r="J6" s="431"/>
      <c r="K6" s="431"/>
      <c r="L6" s="431"/>
    </row>
    <row r="7" spans="1:12" ht="1.5" customHeight="1">
      <c r="A7" s="411"/>
      <c r="B7" s="411"/>
      <c r="C7" s="411"/>
      <c r="D7" s="411"/>
      <c r="E7" s="4"/>
      <c r="F7" s="4"/>
      <c r="G7" s="4"/>
      <c r="H7" s="4"/>
      <c r="I7" s="4"/>
      <c r="J7" s="4"/>
      <c r="K7" s="4"/>
      <c r="L7" s="4"/>
    </row>
    <row r="8" spans="1:11" ht="1.5" customHeight="1">
      <c r="A8" s="411"/>
      <c r="B8" s="411"/>
      <c r="C8" s="411"/>
      <c r="D8" s="411"/>
      <c r="E8" s="5"/>
      <c r="F8" s="5"/>
      <c r="G8" s="5"/>
      <c r="H8" s="5"/>
      <c r="I8" s="5"/>
      <c r="J8" s="8"/>
      <c r="K8" s="8"/>
    </row>
    <row r="9" spans="1:12" ht="22.5" customHeight="1">
      <c r="A9" s="411"/>
      <c r="B9" s="411"/>
      <c r="C9" s="411"/>
      <c r="D9" s="411"/>
      <c r="E9" s="45" t="s">
        <v>93</v>
      </c>
      <c r="F9" s="19">
        <v>2014</v>
      </c>
      <c r="G9" s="19">
        <v>2013</v>
      </c>
      <c r="H9" s="19">
        <v>2012</v>
      </c>
      <c r="I9" s="19">
        <v>2011</v>
      </c>
      <c r="J9" s="19">
        <v>2010</v>
      </c>
      <c r="K9" s="11" t="s">
        <v>273</v>
      </c>
      <c r="L9" s="122" t="s">
        <v>116</v>
      </c>
    </row>
    <row r="10" spans="1:12" ht="1.5" customHeight="1">
      <c r="A10" s="6"/>
      <c r="B10" s="6"/>
      <c r="C10" s="6"/>
      <c r="D10" s="6"/>
      <c r="E10" s="4"/>
      <c r="F10" s="4"/>
      <c r="G10" s="4"/>
      <c r="H10" s="4"/>
      <c r="I10" s="4"/>
      <c r="J10" s="4"/>
      <c r="K10" s="4"/>
      <c r="L10" s="4"/>
    </row>
    <row r="11" spans="1:12" ht="24" customHeight="1">
      <c r="A11" s="436">
        <v>2014</v>
      </c>
      <c r="B11" s="436"/>
      <c r="C11" s="436"/>
      <c r="D11" s="436"/>
      <c r="E11" s="166">
        <f aca="true" t="shared" si="0" ref="E11:E16">SUM(F11:L11)</f>
        <v>66110</v>
      </c>
      <c r="F11" s="164">
        <v>46719</v>
      </c>
      <c r="G11" s="164">
        <v>11372</v>
      </c>
      <c r="H11" s="164">
        <v>2069</v>
      </c>
      <c r="I11" s="164">
        <v>1183</v>
      </c>
      <c r="J11" s="164">
        <v>857</v>
      </c>
      <c r="K11" s="165">
        <v>3859</v>
      </c>
      <c r="L11" s="164">
        <v>51</v>
      </c>
    </row>
    <row r="12" spans="1:12" ht="17.25" customHeight="1">
      <c r="A12" s="436">
        <v>2013</v>
      </c>
      <c r="B12" s="436"/>
      <c r="C12" s="436"/>
      <c r="D12" s="436"/>
      <c r="E12" s="166">
        <f t="shared" si="0"/>
        <v>66516</v>
      </c>
      <c r="F12" s="169">
        <v>0</v>
      </c>
      <c r="G12" s="164">
        <v>47208</v>
      </c>
      <c r="H12" s="164">
        <v>11912</v>
      </c>
      <c r="I12" s="164">
        <v>1947</v>
      </c>
      <c r="J12" s="164">
        <v>1100</v>
      </c>
      <c r="K12" s="165">
        <v>4313</v>
      </c>
      <c r="L12" s="164">
        <v>36</v>
      </c>
    </row>
    <row r="13" spans="1:12" ht="17.25" customHeight="1">
      <c r="A13" s="436">
        <v>2012</v>
      </c>
      <c r="B13" s="436"/>
      <c r="C13" s="436"/>
      <c r="D13" s="436"/>
      <c r="E13" s="166">
        <f t="shared" si="0"/>
        <v>69735</v>
      </c>
      <c r="F13" s="169">
        <v>0</v>
      </c>
      <c r="G13" s="169">
        <v>0</v>
      </c>
      <c r="H13" s="164">
        <v>47353</v>
      </c>
      <c r="I13" s="164">
        <v>13002</v>
      </c>
      <c r="J13" s="164">
        <v>2200</v>
      </c>
      <c r="K13" s="165">
        <v>7143</v>
      </c>
      <c r="L13" s="164">
        <v>37</v>
      </c>
    </row>
    <row r="14" spans="1:12" ht="17.25" customHeight="1">
      <c r="A14" s="436">
        <v>2011</v>
      </c>
      <c r="B14" s="436"/>
      <c r="C14" s="436"/>
      <c r="D14" s="436"/>
      <c r="E14" s="166">
        <f t="shared" si="0"/>
        <v>69376</v>
      </c>
      <c r="F14" s="169">
        <v>0</v>
      </c>
      <c r="G14" s="169">
        <v>0</v>
      </c>
      <c r="H14" s="169">
        <v>0</v>
      </c>
      <c r="I14" s="164">
        <v>47297</v>
      </c>
      <c r="J14" s="164">
        <v>11633</v>
      </c>
      <c r="K14" s="165">
        <v>10396</v>
      </c>
      <c r="L14" s="165">
        <v>50</v>
      </c>
    </row>
    <row r="15" spans="1:12" ht="17.25" customHeight="1">
      <c r="A15" s="436">
        <v>2010</v>
      </c>
      <c r="B15" s="436"/>
      <c r="C15" s="436"/>
      <c r="D15" s="436"/>
      <c r="E15" s="166">
        <f t="shared" si="0"/>
        <v>74063</v>
      </c>
      <c r="F15" s="169">
        <v>0</v>
      </c>
      <c r="G15" s="169">
        <v>0</v>
      </c>
      <c r="H15" s="169">
        <v>0</v>
      </c>
      <c r="I15" s="169">
        <v>0</v>
      </c>
      <c r="J15" s="164">
        <v>48319</v>
      </c>
      <c r="K15" s="165">
        <v>25714</v>
      </c>
      <c r="L15" s="165">
        <v>30</v>
      </c>
    </row>
    <row r="16" spans="1:12" ht="17.25" customHeight="1">
      <c r="A16" s="436">
        <v>2009</v>
      </c>
      <c r="B16" s="436"/>
      <c r="C16" s="436"/>
      <c r="D16" s="436"/>
      <c r="E16" s="166">
        <f t="shared" si="0"/>
        <v>76300</v>
      </c>
      <c r="F16" s="169">
        <v>0</v>
      </c>
      <c r="G16" s="169">
        <v>0</v>
      </c>
      <c r="H16" s="169">
        <v>0</v>
      </c>
      <c r="I16" s="169">
        <v>0</v>
      </c>
      <c r="J16" s="169">
        <v>0</v>
      </c>
      <c r="K16" s="165">
        <v>76257</v>
      </c>
      <c r="L16" s="165">
        <v>43</v>
      </c>
    </row>
    <row r="17" spans="1:12" ht="17.25" customHeight="1">
      <c r="A17" s="416"/>
      <c r="B17" s="416"/>
      <c r="C17" s="416"/>
      <c r="D17" s="416"/>
      <c r="E17" s="4"/>
      <c r="F17" s="4"/>
      <c r="G17" s="4"/>
      <c r="H17" s="4"/>
      <c r="I17" s="4"/>
      <c r="J17" s="4"/>
      <c r="K17" s="4"/>
      <c r="L17" s="4"/>
    </row>
    <row r="18" spans="1:12" ht="11.25" customHeight="1">
      <c r="A18" s="7"/>
      <c r="B18" s="7"/>
      <c r="C18" s="7"/>
      <c r="D18" s="7"/>
      <c r="L18" s="18"/>
    </row>
    <row r="19" spans="1:12" ht="11.25" customHeight="1">
      <c r="A19" s="442" t="s">
        <v>98</v>
      </c>
      <c r="B19" s="442"/>
      <c r="C19" s="442"/>
      <c r="D19" s="407" t="s">
        <v>464</v>
      </c>
      <c r="E19" s="407"/>
      <c r="F19" s="407"/>
      <c r="G19" s="407"/>
      <c r="H19" s="407"/>
      <c r="I19" s="407"/>
      <c r="J19" s="407"/>
      <c r="K19" s="407"/>
      <c r="L19" s="407"/>
    </row>
    <row r="20" ht="11.25" hidden="1">
      <c r="A20" t="s">
        <v>85</v>
      </c>
    </row>
  </sheetData>
  <sheetProtection/>
  <mergeCells count="13">
    <mergeCell ref="A16:D16"/>
    <mergeCell ref="A12:D12"/>
    <mergeCell ref="A13:D13"/>
    <mergeCell ref="D19:L19"/>
    <mergeCell ref="A14:D14"/>
    <mergeCell ref="A15:D15"/>
    <mergeCell ref="A17:D17"/>
    <mergeCell ref="A19:C19"/>
    <mergeCell ref="A2:K2"/>
    <mergeCell ref="A3:K3"/>
    <mergeCell ref="E6:L6"/>
    <mergeCell ref="A6:D9"/>
    <mergeCell ref="A11:D11"/>
  </mergeCells>
  <hyperlinks>
    <hyperlink ref="D19:L19" r:id="rId1" tooltip="www.inegi.org.mx" display="http://www.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14.xml><?xml version="1.0" encoding="utf-8"?>
<worksheet xmlns="http://schemas.openxmlformats.org/spreadsheetml/2006/main" xmlns:r="http://schemas.openxmlformats.org/officeDocument/2006/relationships">
  <dimension ref="A2:I86"/>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5" style="0" customWidth="1"/>
    <col min="5" max="5" width="22.5" style="1" customWidth="1"/>
    <col min="6" max="6" width="22.16015625" style="1" customWidth="1"/>
    <col min="7" max="7" width="22.33203125" style="1" customWidth="1"/>
    <col min="8" max="8" width="22.16015625" style="0" customWidth="1"/>
    <col min="9" max="16384" width="0" style="0" hidden="1" customWidth="1"/>
  </cols>
  <sheetData>
    <row r="1" ht="15.75" customHeight="1"/>
    <row r="2" spans="1:9" ht="12.75">
      <c r="A2" s="412" t="s">
        <v>173</v>
      </c>
      <c r="B2" s="412"/>
      <c r="C2" s="412"/>
      <c r="D2" s="412"/>
      <c r="E2" s="412"/>
      <c r="F2" s="412"/>
      <c r="G2" s="412"/>
      <c r="H2" s="390" t="s">
        <v>169</v>
      </c>
      <c r="I2" t="s">
        <v>85</v>
      </c>
    </row>
    <row r="3" spans="1:8" ht="12.75">
      <c r="A3" s="412" t="s">
        <v>145</v>
      </c>
      <c r="B3" s="412"/>
      <c r="C3" s="412"/>
      <c r="D3" s="412"/>
      <c r="E3" s="412"/>
      <c r="F3" s="412"/>
      <c r="G3" s="412"/>
      <c r="H3" s="48"/>
    </row>
    <row r="4" spans="1:7" ht="12.75">
      <c r="A4" s="412">
        <v>2014</v>
      </c>
      <c r="B4" s="412"/>
      <c r="C4" s="412"/>
      <c r="D4" s="412"/>
      <c r="E4" s="412"/>
      <c r="F4" s="412"/>
      <c r="G4" s="412"/>
    </row>
    <row r="5" spans="1:8" ht="11.25">
      <c r="A5" s="2"/>
      <c r="B5" s="2"/>
      <c r="C5" s="2"/>
      <c r="D5" s="2"/>
      <c r="E5" s="3"/>
      <c r="F5" s="3"/>
      <c r="G5" s="3"/>
      <c r="H5" s="4"/>
    </row>
    <row r="6" spans="1:4" ht="1.5" customHeight="1">
      <c r="A6" s="13"/>
      <c r="B6" s="13"/>
      <c r="C6" s="13"/>
      <c r="D6" s="13"/>
    </row>
    <row r="7" spans="1:8" ht="11.25" customHeight="1">
      <c r="A7" s="468" t="s">
        <v>119</v>
      </c>
      <c r="B7" s="468"/>
      <c r="C7" s="468"/>
      <c r="D7" s="468"/>
      <c r="E7" s="81" t="s">
        <v>93</v>
      </c>
      <c r="F7" s="35" t="s">
        <v>96</v>
      </c>
      <c r="G7" s="35" t="s">
        <v>97</v>
      </c>
      <c r="H7" s="170" t="s">
        <v>116</v>
      </c>
    </row>
    <row r="8" spans="1:8" ht="1.5" customHeight="1">
      <c r="A8" s="469"/>
      <c r="B8" s="469"/>
      <c r="C8" s="469"/>
      <c r="D8" s="469"/>
      <c r="E8" s="34"/>
      <c r="F8" s="34"/>
      <c r="G8" s="34"/>
      <c r="H8" s="34"/>
    </row>
    <row r="9" spans="1:8" ht="23.25" customHeight="1">
      <c r="A9" s="404" t="s">
        <v>120</v>
      </c>
      <c r="B9" s="405"/>
      <c r="C9" s="405"/>
      <c r="D9" s="405"/>
      <c r="E9" s="168">
        <f>SUM(F9:H9)</f>
        <v>22163</v>
      </c>
      <c r="F9" s="168">
        <f>SUM(F10:F77)</f>
        <v>12948</v>
      </c>
      <c r="G9" s="168">
        <f>SUM(G10:G77)</f>
        <v>9186</v>
      </c>
      <c r="H9" s="168">
        <f>SUM(H10:H77)</f>
        <v>29</v>
      </c>
    </row>
    <row r="10" spans="1:8" ht="23.25" customHeight="1">
      <c r="A10" s="450" t="s">
        <v>395</v>
      </c>
      <c r="B10" s="450"/>
      <c r="C10" s="450"/>
      <c r="D10" s="450"/>
      <c r="E10" s="168">
        <f aca="true" t="shared" si="0" ref="E10:E73">SUM(F10:H10)</f>
        <v>89</v>
      </c>
      <c r="F10" s="167">
        <v>49</v>
      </c>
      <c r="G10" s="167">
        <v>40</v>
      </c>
      <c r="H10" s="167">
        <v>0</v>
      </c>
    </row>
    <row r="11" spans="1:8" ht="12" customHeight="1">
      <c r="A11" s="450" t="s">
        <v>396</v>
      </c>
      <c r="B11" s="450" t="s">
        <v>396</v>
      </c>
      <c r="C11" s="450" t="s">
        <v>396</v>
      </c>
      <c r="D11" s="450" t="s">
        <v>396</v>
      </c>
      <c r="E11" s="168">
        <f t="shared" si="0"/>
        <v>175</v>
      </c>
      <c r="F11" s="167">
        <v>101</v>
      </c>
      <c r="G11" s="167">
        <v>74</v>
      </c>
      <c r="H11" s="167">
        <v>0</v>
      </c>
    </row>
    <row r="12" spans="1:8" ht="12" customHeight="1">
      <c r="A12" s="450" t="s">
        <v>397</v>
      </c>
      <c r="B12" s="450" t="s">
        <v>397</v>
      </c>
      <c r="C12" s="450" t="s">
        <v>397</v>
      </c>
      <c r="D12" s="450" t="s">
        <v>397</v>
      </c>
      <c r="E12" s="168">
        <f t="shared" si="0"/>
        <v>69</v>
      </c>
      <c r="F12" s="167">
        <v>42</v>
      </c>
      <c r="G12" s="167">
        <v>27</v>
      </c>
      <c r="H12" s="167">
        <v>0</v>
      </c>
    </row>
    <row r="13" spans="1:8" ht="12" customHeight="1">
      <c r="A13" s="450" t="s">
        <v>398</v>
      </c>
      <c r="B13" s="450" t="s">
        <v>398</v>
      </c>
      <c r="C13" s="450" t="s">
        <v>398</v>
      </c>
      <c r="D13" s="450" t="s">
        <v>398</v>
      </c>
      <c r="E13" s="168">
        <f t="shared" si="0"/>
        <v>71</v>
      </c>
      <c r="F13" s="167">
        <v>44</v>
      </c>
      <c r="G13" s="167">
        <v>26</v>
      </c>
      <c r="H13" s="167">
        <v>1</v>
      </c>
    </row>
    <row r="14" spans="1:8" ht="12" customHeight="1">
      <c r="A14" s="450" t="s">
        <v>399</v>
      </c>
      <c r="B14" s="450" t="s">
        <v>399</v>
      </c>
      <c r="C14" s="450" t="s">
        <v>399</v>
      </c>
      <c r="D14" s="450" t="s">
        <v>399</v>
      </c>
      <c r="E14" s="168">
        <f t="shared" si="0"/>
        <v>134</v>
      </c>
      <c r="F14" s="167">
        <v>82</v>
      </c>
      <c r="G14" s="167">
        <v>51</v>
      </c>
      <c r="H14" s="167">
        <v>1</v>
      </c>
    </row>
    <row r="15" spans="1:8" ht="12" customHeight="1">
      <c r="A15" s="450" t="s">
        <v>400</v>
      </c>
      <c r="B15" s="450" t="s">
        <v>400</v>
      </c>
      <c r="C15" s="450" t="s">
        <v>400</v>
      </c>
      <c r="D15" s="450" t="s">
        <v>400</v>
      </c>
      <c r="E15" s="168">
        <f t="shared" si="0"/>
        <v>75</v>
      </c>
      <c r="F15" s="167">
        <v>52</v>
      </c>
      <c r="G15" s="167">
        <v>23</v>
      </c>
      <c r="H15" s="167">
        <v>0</v>
      </c>
    </row>
    <row r="16" spans="1:8" ht="12" customHeight="1">
      <c r="A16" s="450" t="s">
        <v>401</v>
      </c>
      <c r="B16" s="450" t="s">
        <v>401</v>
      </c>
      <c r="C16" s="450" t="s">
        <v>401</v>
      </c>
      <c r="D16" s="450" t="s">
        <v>401</v>
      </c>
      <c r="E16" s="168">
        <f t="shared" si="0"/>
        <v>108</v>
      </c>
      <c r="F16" s="167">
        <v>65</v>
      </c>
      <c r="G16" s="167">
        <v>43</v>
      </c>
      <c r="H16" s="167">
        <v>0</v>
      </c>
    </row>
    <row r="17" spans="1:8" ht="12" customHeight="1">
      <c r="A17" s="450" t="s">
        <v>402</v>
      </c>
      <c r="B17" s="450" t="s">
        <v>402</v>
      </c>
      <c r="C17" s="450" t="s">
        <v>402</v>
      </c>
      <c r="D17" s="450" t="s">
        <v>402</v>
      </c>
      <c r="E17" s="168">
        <f t="shared" si="0"/>
        <v>79</v>
      </c>
      <c r="F17" s="167">
        <v>52</v>
      </c>
      <c r="G17" s="167">
        <v>26</v>
      </c>
      <c r="H17" s="167">
        <v>1</v>
      </c>
    </row>
    <row r="18" spans="1:8" ht="12" customHeight="1">
      <c r="A18" s="450" t="s">
        <v>403</v>
      </c>
      <c r="B18" s="450" t="s">
        <v>403</v>
      </c>
      <c r="C18" s="450" t="s">
        <v>403</v>
      </c>
      <c r="D18" s="450" t="s">
        <v>403</v>
      </c>
      <c r="E18" s="168">
        <f t="shared" si="0"/>
        <v>291</v>
      </c>
      <c r="F18" s="167">
        <v>197</v>
      </c>
      <c r="G18" s="167">
        <v>94</v>
      </c>
      <c r="H18" s="167">
        <v>0</v>
      </c>
    </row>
    <row r="19" spans="1:8" ht="12" customHeight="1">
      <c r="A19" s="450" t="s">
        <v>404</v>
      </c>
      <c r="B19" s="450" t="s">
        <v>404</v>
      </c>
      <c r="C19" s="450" t="s">
        <v>404</v>
      </c>
      <c r="D19" s="450" t="s">
        <v>404</v>
      </c>
      <c r="E19" s="168">
        <f t="shared" si="0"/>
        <v>171</v>
      </c>
      <c r="F19" s="167">
        <v>112</v>
      </c>
      <c r="G19" s="167">
        <v>59</v>
      </c>
      <c r="H19" s="167">
        <v>0</v>
      </c>
    </row>
    <row r="20" spans="1:8" ht="12" customHeight="1">
      <c r="A20" s="450" t="s">
        <v>405</v>
      </c>
      <c r="B20" s="450" t="s">
        <v>405</v>
      </c>
      <c r="C20" s="450" t="s">
        <v>405</v>
      </c>
      <c r="D20" s="450" t="s">
        <v>405</v>
      </c>
      <c r="E20" s="168">
        <f t="shared" si="0"/>
        <v>381</v>
      </c>
      <c r="F20" s="167">
        <v>240</v>
      </c>
      <c r="G20" s="167">
        <v>141</v>
      </c>
      <c r="H20" s="167">
        <v>0</v>
      </c>
    </row>
    <row r="21" spans="1:8" ht="12" customHeight="1">
      <c r="A21" s="450" t="s">
        <v>406</v>
      </c>
      <c r="B21" s="450" t="s">
        <v>406</v>
      </c>
      <c r="C21" s="450" t="s">
        <v>406</v>
      </c>
      <c r="D21" s="450" t="s">
        <v>406</v>
      </c>
      <c r="E21" s="168">
        <f t="shared" si="0"/>
        <v>69</v>
      </c>
      <c r="F21" s="167">
        <v>36</v>
      </c>
      <c r="G21" s="167">
        <v>33</v>
      </c>
      <c r="H21" s="167">
        <v>0</v>
      </c>
    </row>
    <row r="22" spans="1:8" ht="12" customHeight="1">
      <c r="A22" s="450" t="s">
        <v>407</v>
      </c>
      <c r="B22" s="450" t="s">
        <v>407</v>
      </c>
      <c r="C22" s="450" t="s">
        <v>407</v>
      </c>
      <c r="D22" s="450" t="s">
        <v>407</v>
      </c>
      <c r="E22" s="168">
        <f t="shared" si="0"/>
        <v>81</v>
      </c>
      <c r="F22" s="167">
        <v>46</v>
      </c>
      <c r="G22" s="167">
        <v>35</v>
      </c>
      <c r="H22" s="167">
        <v>0</v>
      </c>
    </row>
    <row r="23" spans="1:8" ht="12" customHeight="1">
      <c r="A23" s="450" t="s">
        <v>408</v>
      </c>
      <c r="B23" s="450" t="s">
        <v>408</v>
      </c>
      <c r="C23" s="450" t="s">
        <v>408</v>
      </c>
      <c r="D23" s="450" t="s">
        <v>408</v>
      </c>
      <c r="E23" s="168">
        <f t="shared" si="0"/>
        <v>5366</v>
      </c>
      <c r="F23" s="167">
        <v>2998</v>
      </c>
      <c r="G23" s="167">
        <v>2360</v>
      </c>
      <c r="H23" s="167">
        <v>8</v>
      </c>
    </row>
    <row r="24" spans="1:8" ht="12" customHeight="1">
      <c r="A24" s="450" t="s">
        <v>409</v>
      </c>
      <c r="B24" s="450" t="s">
        <v>409</v>
      </c>
      <c r="C24" s="450" t="s">
        <v>409</v>
      </c>
      <c r="D24" s="450" t="s">
        <v>409</v>
      </c>
      <c r="E24" s="168">
        <f t="shared" si="0"/>
        <v>41</v>
      </c>
      <c r="F24" s="167">
        <v>30</v>
      </c>
      <c r="G24" s="167">
        <v>11</v>
      </c>
      <c r="H24" s="167">
        <v>0</v>
      </c>
    </row>
    <row r="25" spans="1:8" ht="12" customHeight="1">
      <c r="A25" s="450" t="s">
        <v>410</v>
      </c>
      <c r="B25" s="450" t="s">
        <v>410</v>
      </c>
      <c r="C25" s="450" t="s">
        <v>410</v>
      </c>
      <c r="D25" s="450" t="s">
        <v>410</v>
      </c>
      <c r="E25" s="168">
        <f t="shared" si="0"/>
        <v>27</v>
      </c>
      <c r="F25" s="167">
        <v>14</v>
      </c>
      <c r="G25" s="167">
        <v>13</v>
      </c>
      <c r="H25" s="167">
        <v>0</v>
      </c>
    </row>
    <row r="26" spans="1:8" ht="12" customHeight="1">
      <c r="A26" s="450" t="s">
        <v>411</v>
      </c>
      <c r="B26" s="450" t="s">
        <v>411</v>
      </c>
      <c r="C26" s="450" t="s">
        <v>411</v>
      </c>
      <c r="D26" s="450" t="s">
        <v>411</v>
      </c>
      <c r="E26" s="168">
        <f t="shared" si="0"/>
        <v>14</v>
      </c>
      <c r="F26" s="167">
        <v>10</v>
      </c>
      <c r="G26" s="167">
        <v>4</v>
      </c>
      <c r="H26" s="167">
        <v>0</v>
      </c>
    </row>
    <row r="27" spans="1:8" ht="12" customHeight="1">
      <c r="A27" s="450" t="s">
        <v>412</v>
      </c>
      <c r="B27" s="450" t="s">
        <v>412</v>
      </c>
      <c r="C27" s="450" t="s">
        <v>412</v>
      </c>
      <c r="D27" s="450" t="s">
        <v>412</v>
      </c>
      <c r="E27" s="168">
        <f t="shared" si="0"/>
        <v>1078</v>
      </c>
      <c r="F27" s="167">
        <v>664</v>
      </c>
      <c r="G27" s="167">
        <v>409</v>
      </c>
      <c r="H27" s="167">
        <v>5</v>
      </c>
    </row>
    <row r="28" spans="1:8" ht="12" customHeight="1">
      <c r="A28" s="450" t="s">
        <v>413</v>
      </c>
      <c r="B28" s="450" t="s">
        <v>413</v>
      </c>
      <c r="C28" s="450" t="s">
        <v>413</v>
      </c>
      <c r="D28" s="450" t="s">
        <v>413</v>
      </c>
      <c r="E28" s="168">
        <f aca="true" t="shared" si="1" ref="E28:E33">SUM(F28:H28)</f>
        <v>42</v>
      </c>
      <c r="F28" s="167">
        <v>29</v>
      </c>
      <c r="G28" s="167">
        <v>13</v>
      </c>
      <c r="H28" s="167">
        <v>0</v>
      </c>
    </row>
    <row r="29" spans="1:8" ht="12" customHeight="1">
      <c r="A29" s="450" t="s">
        <v>414</v>
      </c>
      <c r="B29" s="450" t="s">
        <v>414</v>
      </c>
      <c r="C29" s="450" t="s">
        <v>414</v>
      </c>
      <c r="D29" s="450" t="s">
        <v>414</v>
      </c>
      <c r="E29" s="168">
        <f t="shared" si="1"/>
        <v>950</v>
      </c>
      <c r="F29" s="167">
        <v>511</v>
      </c>
      <c r="G29" s="167">
        <v>439</v>
      </c>
      <c r="H29" s="167">
        <v>0</v>
      </c>
    </row>
    <row r="30" spans="1:8" ht="12" customHeight="1">
      <c r="A30" s="450" t="s">
        <v>415</v>
      </c>
      <c r="B30" s="450" t="s">
        <v>415</v>
      </c>
      <c r="C30" s="450" t="s">
        <v>415</v>
      </c>
      <c r="D30" s="450" t="s">
        <v>415</v>
      </c>
      <c r="E30" s="168">
        <f t="shared" si="1"/>
        <v>33</v>
      </c>
      <c r="F30" s="167">
        <v>21</v>
      </c>
      <c r="G30" s="167">
        <v>12</v>
      </c>
      <c r="H30" s="167">
        <v>0</v>
      </c>
    </row>
    <row r="31" spans="1:8" ht="12" customHeight="1">
      <c r="A31" s="450" t="s">
        <v>416</v>
      </c>
      <c r="B31" s="450" t="s">
        <v>416</v>
      </c>
      <c r="C31" s="450" t="s">
        <v>416</v>
      </c>
      <c r="D31" s="450" t="s">
        <v>416</v>
      </c>
      <c r="E31" s="168">
        <f t="shared" si="1"/>
        <v>18</v>
      </c>
      <c r="F31" s="167">
        <v>11</v>
      </c>
      <c r="G31" s="167">
        <v>7</v>
      </c>
      <c r="H31" s="167">
        <v>0</v>
      </c>
    </row>
    <row r="32" spans="1:8" ht="12" customHeight="1">
      <c r="A32" s="450" t="s">
        <v>417</v>
      </c>
      <c r="B32" s="450" t="s">
        <v>417</v>
      </c>
      <c r="C32" s="450" t="s">
        <v>417</v>
      </c>
      <c r="D32" s="450" t="s">
        <v>417</v>
      </c>
      <c r="E32" s="168">
        <f t="shared" si="1"/>
        <v>29</v>
      </c>
      <c r="F32" s="167">
        <v>19</v>
      </c>
      <c r="G32" s="167">
        <v>10</v>
      </c>
      <c r="H32" s="167">
        <v>0</v>
      </c>
    </row>
    <row r="33" spans="1:8" ht="12" customHeight="1">
      <c r="A33" s="450" t="s">
        <v>418</v>
      </c>
      <c r="B33" s="450" t="s">
        <v>418</v>
      </c>
      <c r="C33" s="450" t="s">
        <v>418</v>
      </c>
      <c r="D33" s="450" t="s">
        <v>418</v>
      </c>
      <c r="E33" s="168">
        <f t="shared" si="1"/>
        <v>81</v>
      </c>
      <c r="F33" s="167">
        <v>44</v>
      </c>
      <c r="G33" s="167">
        <v>37</v>
      </c>
      <c r="H33" s="167">
        <v>0</v>
      </c>
    </row>
    <row r="34" spans="1:8" ht="12" customHeight="1">
      <c r="A34" s="450" t="s">
        <v>419</v>
      </c>
      <c r="B34" s="450" t="s">
        <v>419</v>
      </c>
      <c r="C34" s="450" t="s">
        <v>419</v>
      </c>
      <c r="D34" s="450" t="s">
        <v>419</v>
      </c>
      <c r="E34" s="168">
        <f t="shared" si="0"/>
        <v>42</v>
      </c>
      <c r="F34" s="167">
        <v>28</v>
      </c>
      <c r="G34" s="167">
        <v>14</v>
      </c>
      <c r="H34" s="167">
        <v>0</v>
      </c>
    </row>
    <row r="35" spans="1:8" ht="12" customHeight="1">
      <c r="A35" s="450" t="s">
        <v>420</v>
      </c>
      <c r="B35" s="450" t="s">
        <v>420</v>
      </c>
      <c r="C35" s="450" t="s">
        <v>420</v>
      </c>
      <c r="D35" s="450" t="s">
        <v>420</v>
      </c>
      <c r="E35" s="168">
        <f t="shared" si="0"/>
        <v>401</v>
      </c>
      <c r="F35" s="167">
        <v>276</v>
      </c>
      <c r="G35" s="167">
        <v>125</v>
      </c>
      <c r="H35" s="167">
        <v>0</v>
      </c>
    </row>
    <row r="36" spans="1:8" ht="12" customHeight="1">
      <c r="A36" s="450" t="s">
        <v>421</v>
      </c>
      <c r="B36" s="450" t="s">
        <v>421</v>
      </c>
      <c r="C36" s="450" t="s">
        <v>421</v>
      </c>
      <c r="D36" s="450" t="s">
        <v>421</v>
      </c>
      <c r="E36" s="168">
        <f t="shared" si="0"/>
        <v>46</v>
      </c>
      <c r="F36" s="167">
        <v>28</v>
      </c>
      <c r="G36" s="167">
        <v>18</v>
      </c>
      <c r="H36" s="167">
        <v>0</v>
      </c>
    </row>
    <row r="37" spans="1:8" ht="12" customHeight="1">
      <c r="A37" s="450" t="s">
        <v>422</v>
      </c>
      <c r="B37" s="450" t="s">
        <v>422</v>
      </c>
      <c r="C37" s="450" t="s">
        <v>422</v>
      </c>
      <c r="D37" s="450" t="s">
        <v>422</v>
      </c>
      <c r="E37" s="168">
        <f t="shared" si="0"/>
        <v>376</v>
      </c>
      <c r="F37" s="167">
        <v>256</v>
      </c>
      <c r="G37" s="167">
        <v>120</v>
      </c>
      <c r="H37" s="167">
        <v>0</v>
      </c>
    </row>
    <row r="38" spans="1:8" ht="12" customHeight="1">
      <c r="A38" s="450" t="s">
        <v>423</v>
      </c>
      <c r="B38" s="450" t="s">
        <v>423</v>
      </c>
      <c r="C38" s="450" t="s">
        <v>423</v>
      </c>
      <c r="D38" s="450" t="s">
        <v>423</v>
      </c>
      <c r="E38" s="168">
        <f t="shared" si="0"/>
        <v>95</v>
      </c>
      <c r="F38" s="167">
        <v>69</v>
      </c>
      <c r="G38" s="167">
        <v>26</v>
      </c>
      <c r="H38" s="167">
        <v>0</v>
      </c>
    </row>
    <row r="39" spans="1:8" ht="12" customHeight="1">
      <c r="A39" s="450" t="s">
        <v>424</v>
      </c>
      <c r="B39" s="450" t="s">
        <v>424</v>
      </c>
      <c r="C39" s="450" t="s">
        <v>424</v>
      </c>
      <c r="D39" s="450" t="s">
        <v>424</v>
      </c>
      <c r="E39" s="168">
        <f t="shared" si="0"/>
        <v>284</v>
      </c>
      <c r="F39" s="167">
        <v>168</v>
      </c>
      <c r="G39" s="167">
        <v>116</v>
      </c>
      <c r="H39" s="167">
        <v>0</v>
      </c>
    </row>
    <row r="40" spans="1:8" ht="12" customHeight="1">
      <c r="A40" s="450" t="s">
        <v>425</v>
      </c>
      <c r="B40" s="450" t="s">
        <v>425</v>
      </c>
      <c r="C40" s="450" t="s">
        <v>425</v>
      </c>
      <c r="D40" s="450" t="s">
        <v>425</v>
      </c>
      <c r="E40" s="168">
        <f t="shared" si="0"/>
        <v>835</v>
      </c>
      <c r="F40" s="167">
        <v>484</v>
      </c>
      <c r="G40" s="167">
        <v>351</v>
      </c>
      <c r="H40" s="167">
        <v>0</v>
      </c>
    </row>
    <row r="41" spans="1:8" ht="12" customHeight="1">
      <c r="A41" s="450" t="s">
        <v>426</v>
      </c>
      <c r="B41" s="450" t="s">
        <v>426</v>
      </c>
      <c r="C41" s="450" t="s">
        <v>426</v>
      </c>
      <c r="D41" s="450" t="s">
        <v>426</v>
      </c>
      <c r="E41" s="168">
        <f t="shared" si="0"/>
        <v>12</v>
      </c>
      <c r="F41" s="167">
        <v>10</v>
      </c>
      <c r="G41" s="167">
        <v>2</v>
      </c>
      <c r="H41" s="167">
        <v>0</v>
      </c>
    </row>
    <row r="42" spans="1:8" ht="12" customHeight="1">
      <c r="A42" s="450" t="s">
        <v>427</v>
      </c>
      <c r="B42" s="450" t="s">
        <v>427</v>
      </c>
      <c r="C42" s="450" t="s">
        <v>427</v>
      </c>
      <c r="D42" s="450" t="s">
        <v>427</v>
      </c>
      <c r="E42" s="168">
        <f t="shared" si="0"/>
        <v>61</v>
      </c>
      <c r="F42" s="167">
        <v>40</v>
      </c>
      <c r="G42" s="167">
        <v>21</v>
      </c>
      <c r="H42" s="167">
        <v>0</v>
      </c>
    </row>
    <row r="43" spans="1:8" ht="12" customHeight="1">
      <c r="A43" s="450" t="s">
        <v>428</v>
      </c>
      <c r="B43" s="450" t="s">
        <v>428</v>
      </c>
      <c r="C43" s="450" t="s">
        <v>428</v>
      </c>
      <c r="D43" s="450" t="s">
        <v>428</v>
      </c>
      <c r="E43" s="168">
        <f t="shared" si="0"/>
        <v>70</v>
      </c>
      <c r="F43" s="167">
        <v>38</v>
      </c>
      <c r="G43" s="167">
        <v>31</v>
      </c>
      <c r="H43" s="167">
        <v>1</v>
      </c>
    </row>
    <row r="44" spans="1:8" ht="12" customHeight="1">
      <c r="A44" s="450" t="s">
        <v>429</v>
      </c>
      <c r="B44" s="450" t="s">
        <v>429</v>
      </c>
      <c r="C44" s="450" t="s">
        <v>429</v>
      </c>
      <c r="D44" s="450" t="s">
        <v>429</v>
      </c>
      <c r="E44" s="168">
        <f t="shared" si="0"/>
        <v>289</v>
      </c>
      <c r="F44" s="167">
        <v>162</v>
      </c>
      <c r="G44" s="167">
        <v>127</v>
      </c>
      <c r="H44" s="167">
        <v>0</v>
      </c>
    </row>
    <row r="45" spans="1:8" ht="12" customHeight="1">
      <c r="A45" s="450" t="s">
        <v>430</v>
      </c>
      <c r="B45" s="450" t="s">
        <v>430</v>
      </c>
      <c r="C45" s="450" t="s">
        <v>430</v>
      </c>
      <c r="D45" s="450" t="s">
        <v>430</v>
      </c>
      <c r="E45" s="168">
        <f t="shared" si="0"/>
        <v>7340</v>
      </c>
      <c r="F45" s="167">
        <v>4207</v>
      </c>
      <c r="G45" s="167">
        <v>3123</v>
      </c>
      <c r="H45" s="167">
        <v>10</v>
      </c>
    </row>
    <row r="46" spans="1:8" ht="12" customHeight="1">
      <c r="A46" s="450" t="s">
        <v>431</v>
      </c>
      <c r="B46" s="450" t="s">
        <v>431</v>
      </c>
      <c r="C46" s="450" t="s">
        <v>431</v>
      </c>
      <c r="D46" s="450" t="s">
        <v>431</v>
      </c>
      <c r="E46" s="168">
        <f t="shared" si="0"/>
        <v>49</v>
      </c>
      <c r="F46" s="167">
        <v>30</v>
      </c>
      <c r="G46" s="167">
        <v>19</v>
      </c>
      <c r="H46" s="167">
        <v>0</v>
      </c>
    </row>
    <row r="47" spans="1:8" ht="12" customHeight="1">
      <c r="A47" s="450" t="s">
        <v>432</v>
      </c>
      <c r="B47" s="450" t="s">
        <v>432</v>
      </c>
      <c r="C47" s="450" t="s">
        <v>432</v>
      </c>
      <c r="D47" s="450" t="s">
        <v>432</v>
      </c>
      <c r="E47" s="168">
        <f t="shared" si="0"/>
        <v>33</v>
      </c>
      <c r="F47" s="167">
        <v>20</v>
      </c>
      <c r="G47" s="167">
        <v>13</v>
      </c>
      <c r="H47" s="167">
        <v>0</v>
      </c>
    </row>
    <row r="48" spans="1:8" ht="12" customHeight="1">
      <c r="A48" s="450" t="s">
        <v>433</v>
      </c>
      <c r="B48" s="450" t="s">
        <v>433</v>
      </c>
      <c r="C48" s="450" t="s">
        <v>433</v>
      </c>
      <c r="D48" s="450" t="s">
        <v>433</v>
      </c>
      <c r="E48" s="168">
        <f t="shared" si="0"/>
        <v>43</v>
      </c>
      <c r="F48" s="167">
        <v>30</v>
      </c>
      <c r="G48" s="167">
        <v>13</v>
      </c>
      <c r="H48" s="167">
        <v>0</v>
      </c>
    </row>
    <row r="49" spans="1:8" ht="12" customHeight="1">
      <c r="A49" s="450" t="s">
        <v>434</v>
      </c>
      <c r="B49" s="450" t="s">
        <v>434</v>
      </c>
      <c r="C49" s="450" t="s">
        <v>434</v>
      </c>
      <c r="D49" s="450" t="s">
        <v>434</v>
      </c>
      <c r="E49" s="168">
        <f t="shared" si="0"/>
        <v>211</v>
      </c>
      <c r="F49" s="167">
        <v>113</v>
      </c>
      <c r="G49" s="167">
        <v>98</v>
      </c>
      <c r="H49" s="167">
        <v>0</v>
      </c>
    </row>
    <row r="50" spans="1:8" ht="12" customHeight="1">
      <c r="A50" s="450" t="s">
        <v>435</v>
      </c>
      <c r="B50" s="450" t="s">
        <v>435</v>
      </c>
      <c r="C50" s="450" t="s">
        <v>435</v>
      </c>
      <c r="D50" s="450" t="s">
        <v>435</v>
      </c>
      <c r="E50" s="168">
        <f t="shared" si="0"/>
        <v>11</v>
      </c>
      <c r="F50" s="167">
        <v>6</v>
      </c>
      <c r="G50" s="167">
        <v>5</v>
      </c>
      <c r="H50" s="167">
        <v>0</v>
      </c>
    </row>
    <row r="51" spans="1:8" ht="12" customHeight="1">
      <c r="A51" s="450" t="s">
        <v>436</v>
      </c>
      <c r="B51" s="450" t="s">
        <v>436</v>
      </c>
      <c r="C51" s="450" t="s">
        <v>436</v>
      </c>
      <c r="D51" s="450" t="s">
        <v>436</v>
      </c>
      <c r="E51" s="168">
        <f t="shared" si="0"/>
        <v>13</v>
      </c>
      <c r="F51" s="167">
        <v>7</v>
      </c>
      <c r="G51" s="167">
        <v>6</v>
      </c>
      <c r="H51" s="167">
        <v>0</v>
      </c>
    </row>
    <row r="52" spans="1:8" ht="12" customHeight="1">
      <c r="A52" s="450" t="s">
        <v>437</v>
      </c>
      <c r="B52" s="450" t="s">
        <v>437</v>
      </c>
      <c r="C52" s="450" t="s">
        <v>437</v>
      </c>
      <c r="D52" s="450" t="s">
        <v>437</v>
      </c>
      <c r="E52" s="168">
        <f t="shared" si="0"/>
        <v>27</v>
      </c>
      <c r="F52" s="167">
        <v>21</v>
      </c>
      <c r="G52" s="167">
        <v>6</v>
      </c>
      <c r="H52" s="167">
        <v>0</v>
      </c>
    </row>
    <row r="53" spans="1:8" ht="12" customHeight="1">
      <c r="A53" s="450" t="s">
        <v>438</v>
      </c>
      <c r="B53" s="450" t="s">
        <v>438</v>
      </c>
      <c r="C53" s="450" t="s">
        <v>438</v>
      </c>
      <c r="D53" s="450" t="s">
        <v>438</v>
      </c>
      <c r="E53" s="168">
        <f t="shared" si="0"/>
        <v>45</v>
      </c>
      <c r="F53" s="167">
        <v>23</v>
      </c>
      <c r="G53" s="167">
        <v>22</v>
      </c>
      <c r="H53" s="167">
        <v>0</v>
      </c>
    </row>
    <row r="54" spans="1:8" ht="12" customHeight="1">
      <c r="A54" s="450" t="s">
        <v>439</v>
      </c>
      <c r="B54" s="450" t="s">
        <v>439</v>
      </c>
      <c r="C54" s="450" t="s">
        <v>439</v>
      </c>
      <c r="D54" s="450" t="s">
        <v>439</v>
      </c>
      <c r="E54" s="168">
        <f t="shared" si="0"/>
        <v>327</v>
      </c>
      <c r="F54" s="167">
        <v>187</v>
      </c>
      <c r="G54" s="167">
        <v>139</v>
      </c>
      <c r="H54" s="167">
        <v>1</v>
      </c>
    </row>
    <row r="55" spans="1:8" ht="12" customHeight="1">
      <c r="A55" s="450" t="s">
        <v>440</v>
      </c>
      <c r="B55" s="450" t="s">
        <v>440</v>
      </c>
      <c r="C55" s="450" t="s">
        <v>440</v>
      </c>
      <c r="D55" s="450" t="s">
        <v>440</v>
      </c>
      <c r="E55" s="168">
        <f t="shared" si="0"/>
        <v>34</v>
      </c>
      <c r="F55" s="167">
        <v>22</v>
      </c>
      <c r="G55" s="167">
        <v>12</v>
      </c>
      <c r="H55" s="167">
        <v>0</v>
      </c>
    </row>
    <row r="56" spans="1:8" ht="12" customHeight="1">
      <c r="A56" s="450" t="s">
        <v>441</v>
      </c>
      <c r="B56" s="450" t="s">
        <v>441</v>
      </c>
      <c r="C56" s="450" t="s">
        <v>441</v>
      </c>
      <c r="D56" s="450" t="s">
        <v>441</v>
      </c>
      <c r="E56" s="168">
        <f t="shared" si="0"/>
        <v>31</v>
      </c>
      <c r="F56" s="167">
        <v>26</v>
      </c>
      <c r="G56" s="167">
        <v>5</v>
      </c>
      <c r="H56" s="167">
        <v>0</v>
      </c>
    </row>
    <row r="57" spans="1:8" ht="12" customHeight="1">
      <c r="A57" s="450" t="s">
        <v>442</v>
      </c>
      <c r="B57" s="450" t="s">
        <v>442</v>
      </c>
      <c r="C57" s="450" t="s">
        <v>442</v>
      </c>
      <c r="D57" s="450" t="s">
        <v>442</v>
      </c>
      <c r="E57" s="168">
        <f t="shared" si="0"/>
        <v>177</v>
      </c>
      <c r="F57" s="167">
        <v>107</v>
      </c>
      <c r="G57" s="167">
        <v>70</v>
      </c>
      <c r="H57" s="167">
        <v>0</v>
      </c>
    </row>
    <row r="58" spans="1:8" ht="12" customHeight="1">
      <c r="A58" s="450" t="s">
        <v>443</v>
      </c>
      <c r="B58" s="450" t="s">
        <v>443</v>
      </c>
      <c r="C58" s="450" t="s">
        <v>443</v>
      </c>
      <c r="D58" s="450" t="s">
        <v>443</v>
      </c>
      <c r="E58" s="168">
        <f t="shared" si="0"/>
        <v>30</v>
      </c>
      <c r="F58" s="167">
        <v>17</v>
      </c>
      <c r="G58" s="167">
        <v>13</v>
      </c>
      <c r="H58" s="167">
        <v>0</v>
      </c>
    </row>
    <row r="59" spans="1:8" ht="12" customHeight="1">
      <c r="A59" s="450" t="s">
        <v>444</v>
      </c>
      <c r="B59" s="450" t="s">
        <v>444</v>
      </c>
      <c r="C59" s="450" t="s">
        <v>444</v>
      </c>
      <c r="D59" s="450" t="s">
        <v>444</v>
      </c>
      <c r="E59" s="168">
        <f t="shared" si="0"/>
        <v>384</v>
      </c>
      <c r="F59" s="167">
        <v>231</v>
      </c>
      <c r="G59" s="167">
        <v>153</v>
      </c>
      <c r="H59" s="167">
        <v>0</v>
      </c>
    </row>
    <row r="60" spans="1:8" ht="12" customHeight="1">
      <c r="A60" s="450" t="s">
        <v>445</v>
      </c>
      <c r="B60" s="450" t="s">
        <v>445</v>
      </c>
      <c r="C60" s="450" t="s">
        <v>445</v>
      </c>
      <c r="D60" s="450" t="s">
        <v>445</v>
      </c>
      <c r="E60" s="168">
        <f t="shared" si="0"/>
        <v>55</v>
      </c>
      <c r="F60" s="167">
        <v>38</v>
      </c>
      <c r="G60" s="167">
        <v>17</v>
      </c>
      <c r="H60" s="167">
        <v>0</v>
      </c>
    </row>
    <row r="61" spans="1:8" ht="12" customHeight="1">
      <c r="A61" s="450" t="s">
        <v>446</v>
      </c>
      <c r="B61" s="450" t="s">
        <v>446</v>
      </c>
      <c r="C61" s="450" t="s">
        <v>446</v>
      </c>
      <c r="D61" s="450" t="s">
        <v>446</v>
      </c>
      <c r="E61" s="168">
        <f t="shared" si="0"/>
        <v>208</v>
      </c>
      <c r="F61" s="167">
        <v>122</v>
      </c>
      <c r="G61" s="167">
        <v>86</v>
      </c>
      <c r="H61" s="167">
        <v>0</v>
      </c>
    </row>
    <row r="62" spans="1:8" ht="12" customHeight="1">
      <c r="A62" s="450" t="s">
        <v>447</v>
      </c>
      <c r="B62" s="450" t="s">
        <v>447</v>
      </c>
      <c r="C62" s="450" t="s">
        <v>447</v>
      </c>
      <c r="D62" s="450" t="s">
        <v>447</v>
      </c>
      <c r="E62" s="168">
        <f t="shared" si="0"/>
        <v>58</v>
      </c>
      <c r="F62" s="167">
        <v>36</v>
      </c>
      <c r="G62" s="167">
        <v>22</v>
      </c>
      <c r="H62" s="167">
        <v>0</v>
      </c>
    </row>
    <row r="63" spans="1:8" ht="12" customHeight="1">
      <c r="A63" s="450" t="s">
        <v>448</v>
      </c>
      <c r="B63" s="450" t="s">
        <v>448</v>
      </c>
      <c r="C63" s="450" t="s">
        <v>448</v>
      </c>
      <c r="D63" s="450" t="s">
        <v>448</v>
      </c>
      <c r="E63" s="168">
        <f t="shared" si="0"/>
        <v>63</v>
      </c>
      <c r="F63" s="167">
        <v>34</v>
      </c>
      <c r="G63" s="167">
        <v>29</v>
      </c>
      <c r="H63" s="167">
        <v>0</v>
      </c>
    </row>
    <row r="64" spans="1:8" ht="12" customHeight="1">
      <c r="A64" s="450" t="s">
        <v>449</v>
      </c>
      <c r="B64" s="450" t="s">
        <v>449</v>
      </c>
      <c r="C64" s="450" t="s">
        <v>449</v>
      </c>
      <c r="D64" s="450" t="s">
        <v>449</v>
      </c>
      <c r="E64" s="168">
        <f t="shared" si="0"/>
        <v>149</v>
      </c>
      <c r="F64" s="167">
        <v>89</v>
      </c>
      <c r="G64" s="167">
        <v>60</v>
      </c>
      <c r="H64" s="167">
        <v>0</v>
      </c>
    </row>
    <row r="65" spans="1:8" ht="12" customHeight="1">
      <c r="A65" s="450" t="s">
        <v>450</v>
      </c>
      <c r="B65" s="450" t="s">
        <v>450</v>
      </c>
      <c r="C65" s="450" t="s">
        <v>450</v>
      </c>
      <c r="D65" s="450" t="s">
        <v>450</v>
      </c>
      <c r="E65" s="168">
        <f t="shared" si="0"/>
        <v>15</v>
      </c>
      <c r="F65" s="167">
        <v>7</v>
      </c>
      <c r="G65" s="167">
        <v>8</v>
      </c>
      <c r="H65" s="167">
        <v>0</v>
      </c>
    </row>
    <row r="66" spans="1:8" ht="12" customHeight="1">
      <c r="A66" s="450" t="s">
        <v>451</v>
      </c>
      <c r="B66" s="450" t="s">
        <v>451</v>
      </c>
      <c r="C66" s="450" t="s">
        <v>451</v>
      </c>
      <c r="D66" s="450" t="s">
        <v>451</v>
      </c>
      <c r="E66" s="168">
        <f t="shared" si="0"/>
        <v>24</v>
      </c>
      <c r="F66" s="167">
        <v>18</v>
      </c>
      <c r="G66" s="167">
        <v>6</v>
      </c>
      <c r="H66" s="167">
        <v>0</v>
      </c>
    </row>
    <row r="67" spans="1:8" ht="12" customHeight="1">
      <c r="A67" s="450" t="s">
        <v>452</v>
      </c>
      <c r="B67" s="450" t="s">
        <v>452</v>
      </c>
      <c r="C67" s="450" t="s">
        <v>452</v>
      </c>
      <c r="D67" s="450" t="s">
        <v>452</v>
      </c>
      <c r="E67" s="168">
        <f t="shared" si="0"/>
        <v>28</v>
      </c>
      <c r="F67" s="167">
        <v>16</v>
      </c>
      <c r="G67" s="167">
        <v>12</v>
      </c>
      <c r="H67" s="167">
        <v>0</v>
      </c>
    </row>
    <row r="68" spans="1:8" ht="12" customHeight="1">
      <c r="A68" s="450" t="s">
        <v>453</v>
      </c>
      <c r="B68" s="450" t="s">
        <v>453</v>
      </c>
      <c r="C68" s="450" t="s">
        <v>453</v>
      </c>
      <c r="D68" s="450" t="s">
        <v>453</v>
      </c>
      <c r="E68" s="168">
        <f t="shared" si="0"/>
        <v>56</v>
      </c>
      <c r="F68" s="167">
        <v>36</v>
      </c>
      <c r="G68" s="167">
        <v>20</v>
      </c>
      <c r="H68" s="167">
        <v>0</v>
      </c>
    </row>
    <row r="69" spans="1:8" ht="12" customHeight="1">
      <c r="A69" s="450" t="s">
        <v>454</v>
      </c>
      <c r="B69" s="450" t="s">
        <v>454</v>
      </c>
      <c r="C69" s="450" t="s">
        <v>454</v>
      </c>
      <c r="D69" s="450" t="s">
        <v>454</v>
      </c>
      <c r="E69" s="168">
        <f t="shared" si="0"/>
        <v>97</v>
      </c>
      <c r="F69" s="167">
        <v>55</v>
      </c>
      <c r="G69" s="167">
        <v>42</v>
      </c>
      <c r="H69" s="167">
        <v>0</v>
      </c>
    </row>
    <row r="70" spans="1:8" ht="12" customHeight="1">
      <c r="A70" s="450" t="s">
        <v>455</v>
      </c>
      <c r="B70" s="450" t="s">
        <v>455</v>
      </c>
      <c r="C70" s="450" t="s">
        <v>455</v>
      </c>
      <c r="D70" s="450" t="s">
        <v>455</v>
      </c>
      <c r="E70" s="168">
        <f t="shared" si="0"/>
        <v>25</v>
      </c>
      <c r="F70" s="167">
        <v>14</v>
      </c>
      <c r="G70" s="167">
        <v>11</v>
      </c>
      <c r="H70" s="167">
        <v>0</v>
      </c>
    </row>
    <row r="71" spans="1:8" ht="12" customHeight="1">
      <c r="A71" s="450" t="s">
        <v>456</v>
      </c>
      <c r="B71" s="450" t="s">
        <v>456</v>
      </c>
      <c r="C71" s="450" t="s">
        <v>456</v>
      </c>
      <c r="D71" s="450" t="s">
        <v>456</v>
      </c>
      <c r="E71" s="168">
        <f t="shared" si="0"/>
        <v>44</v>
      </c>
      <c r="F71" s="167">
        <v>26</v>
      </c>
      <c r="G71" s="167">
        <v>18</v>
      </c>
      <c r="H71" s="167">
        <v>0</v>
      </c>
    </row>
    <row r="72" spans="1:8" ht="12" customHeight="1">
      <c r="A72" s="450" t="s">
        <v>457</v>
      </c>
      <c r="B72" s="450" t="s">
        <v>457</v>
      </c>
      <c r="C72" s="450" t="s">
        <v>457</v>
      </c>
      <c r="D72" s="450" t="s">
        <v>457</v>
      </c>
      <c r="E72" s="168">
        <f t="shared" si="0"/>
        <v>257</v>
      </c>
      <c r="F72" s="167">
        <v>145</v>
      </c>
      <c r="G72" s="167">
        <v>111</v>
      </c>
      <c r="H72" s="167">
        <v>1</v>
      </c>
    </row>
    <row r="73" spans="1:8" ht="12" customHeight="1">
      <c r="A73" s="450" t="s">
        <v>458</v>
      </c>
      <c r="B73" s="450" t="s">
        <v>458</v>
      </c>
      <c r="C73" s="450" t="s">
        <v>458</v>
      </c>
      <c r="D73" s="450" t="s">
        <v>458</v>
      </c>
      <c r="E73" s="168">
        <f t="shared" si="0"/>
        <v>80</v>
      </c>
      <c r="F73" s="167">
        <v>54</v>
      </c>
      <c r="G73" s="167">
        <v>26</v>
      </c>
      <c r="H73" s="167">
        <v>0</v>
      </c>
    </row>
    <row r="74" spans="1:8" ht="12" customHeight="1">
      <c r="A74" s="450" t="s">
        <v>459</v>
      </c>
      <c r="B74" s="450" t="s">
        <v>459</v>
      </c>
      <c r="C74" s="450" t="s">
        <v>459</v>
      </c>
      <c r="D74" s="450" t="s">
        <v>459</v>
      </c>
      <c r="E74" s="168">
        <f>SUM(F74:H74)</f>
        <v>172</v>
      </c>
      <c r="F74" s="167">
        <v>124</v>
      </c>
      <c r="G74" s="167">
        <v>48</v>
      </c>
      <c r="H74" s="167">
        <v>0</v>
      </c>
    </row>
    <row r="75" spans="1:8" ht="12" customHeight="1">
      <c r="A75" s="450" t="s">
        <v>460</v>
      </c>
      <c r="B75" s="450" t="s">
        <v>460</v>
      </c>
      <c r="C75" s="450" t="s">
        <v>460</v>
      </c>
      <c r="D75" s="450" t="s">
        <v>460</v>
      </c>
      <c r="E75" s="168">
        <f>SUM(F75:H75)</f>
        <v>37</v>
      </c>
      <c r="F75" s="167">
        <v>23</v>
      </c>
      <c r="G75" s="167">
        <v>14</v>
      </c>
      <c r="H75" s="167">
        <v>0</v>
      </c>
    </row>
    <row r="76" spans="1:8" ht="12" customHeight="1">
      <c r="A76" s="450" t="s">
        <v>461</v>
      </c>
      <c r="B76" s="450" t="s">
        <v>461</v>
      </c>
      <c r="C76" s="450" t="s">
        <v>461</v>
      </c>
      <c r="D76" s="450" t="s">
        <v>461</v>
      </c>
      <c r="E76" s="168">
        <f>SUM(F76:H76)</f>
        <v>50</v>
      </c>
      <c r="F76" s="167">
        <v>30</v>
      </c>
      <c r="G76" s="167">
        <v>20</v>
      </c>
      <c r="H76" s="167">
        <v>0</v>
      </c>
    </row>
    <row r="77" spans="1:8" ht="12" customHeight="1">
      <c r="A77" s="450" t="s">
        <v>116</v>
      </c>
      <c r="B77" s="450" t="s">
        <v>461</v>
      </c>
      <c r="C77" s="450" t="s">
        <v>461</v>
      </c>
      <c r="D77" s="450" t="s">
        <v>461</v>
      </c>
      <c r="E77" s="168">
        <f>SUM(F77:H77)</f>
        <v>7</v>
      </c>
      <c r="F77" s="167">
        <v>6</v>
      </c>
      <c r="G77" s="167">
        <v>1</v>
      </c>
      <c r="H77" s="167">
        <v>0</v>
      </c>
    </row>
    <row r="78" spans="1:8" ht="17.25" customHeight="1">
      <c r="A78" s="416"/>
      <c r="B78" s="416"/>
      <c r="C78" s="416"/>
      <c r="D78" s="416"/>
      <c r="E78" s="4"/>
      <c r="F78" s="4"/>
      <c r="G78" s="4"/>
      <c r="H78" s="4"/>
    </row>
    <row r="79" spans="1:8" ht="11.25" customHeight="1">
      <c r="A79" s="7"/>
      <c r="B79" s="7"/>
      <c r="C79" s="7"/>
      <c r="D79" s="7"/>
      <c r="H79" s="369"/>
    </row>
    <row r="80" spans="1:8" ht="11.25" customHeight="1">
      <c r="A80" s="442" t="s">
        <v>98</v>
      </c>
      <c r="B80" s="442"/>
      <c r="C80" s="442"/>
      <c r="D80" s="466" t="s">
        <v>465</v>
      </c>
      <c r="E80" s="467"/>
      <c r="F80" s="467"/>
      <c r="G80" s="467"/>
      <c r="H80" s="467"/>
    </row>
    <row r="81" ht="11.25" hidden="1">
      <c r="A81" t="s">
        <v>85</v>
      </c>
    </row>
    <row r="82" ht="11.25" hidden="1"/>
    <row r="83" ht="11.25" hidden="1"/>
    <row r="84" ht="11.25" hidden="1"/>
    <row r="85" ht="11.25" hidden="1"/>
    <row r="86" ht="11.25" hidden="1">
      <c r="D86" s="65"/>
    </row>
  </sheetData>
  <sheetProtection/>
  <mergeCells count="76">
    <mergeCell ref="A76:D76"/>
    <mergeCell ref="A77:D77"/>
    <mergeCell ref="A70:D70"/>
    <mergeCell ref="A71:D71"/>
    <mergeCell ref="A80:C80"/>
    <mergeCell ref="A2:G2"/>
    <mergeCell ref="A3:G3"/>
    <mergeCell ref="A4:G4"/>
    <mergeCell ref="A72:D72"/>
    <mergeCell ref="A73:D73"/>
    <mergeCell ref="A74:D74"/>
    <mergeCell ref="A75:D75"/>
    <mergeCell ref="A64:D64"/>
    <mergeCell ref="A65:D65"/>
    <mergeCell ref="A66:D66"/>
    <mergeCell ref="A67:D67"/>
    <mergeCell ref="A68:D68"/>
    <mergeCell ref="A69:D69"/>
    <mergeCell ref="A58:D58"/>
    <mergeCell ref="A59:D59"/>
    <mergeCell ref="A60:D60"/>
    <mergeCell ref="A61:D61"/>
    <mergeCell ref="A62:D62"/>
    <mergeCell ref="A63:D63"/>
    <mergeCell ref="A52:D52"/>
    <mergeCell ref="A53:D53"/>
    <mergeCell ref="A54:D54"/>
    <mergeCell ref="A55:D55"/>
    <mergeCell ref="A56:D56"/>
    <mergeCell ref="A57:D57"/>
    <mergeCell ref="A46:D46"/>
    <mergeCell ref="A47:D47"/>
    <mergeCell ref="A48:D48"/>
    <mergeCell ref="A49:D49"/>
    <mergeCell ref="A50:D50"/>
    <mergeCell ref="A51:D51"/>
    <mergeCell ref="A40:D40"/>
    <mergeCell ref="A41:D41"/>
    <mergeCell ref="A42:D42"/>
    <mergeCell ref="A43:D43"/>
    <mergeCell ref="A44:D44"/>
    <mergeCell ref="A45:D45"/>
    <mergeCell ref="A34:D34"/>
    <mergeCell ref="A35:D35"/>
    <mergeCell ref="A36:D36"/>
    <mergeCell ref="A37:D37"/>
    <mergeCell ref="A38:D38"/>
    <mergeCell ref="A39:D39"/>
    <mergeCell ref="A28:D28"/>
    <mergeCell ref="A29:D29"/>
    <mergeCell ref="A30:D30"/>
    <mergeCell ref="A31:D31"/>
    <mergeCell ref="A32:D32"/>
    <mergeCell ref="A33:D33"/>
    <mergeCell ref="A22:D22"/>
    <mergeCell ref="A23:D23"/>
    <mergeCell ref="A24:D24"/>
    <mergeCell ref="A25:D25"/>
    <mergeCell ref="A26:D26"/>
    <mergeCell ref="A27:D27"/>
    <mergeCell ref="A16:D16"/>
    <mergeCell ref="A17:D17"/>
    <mergeCell ref="A18:D18"/>
    <mergeCell ref="A19:D19"/>
    <mergeCell ref="A20:D20"/>
    <mergeCell ref="A21:D21"/>
    <mergeCell ref="D80:H80"/>
    <mergeCell ref="A7:D8"/>
    <mergeCell ref="A78:D78"/>
    <mergeCell ref="A9:D9"/>
    <mergeCell ref="A10:D10"/>
    <mergeCell ref="A11:D11"/>
    <mergeCell ref="A12:D12"/>
    <mergeCell ref="A13:D13"/>
    <mergeCell ref="A14:D14"/>
    <mergeCell ref="A15:D15"/>
  </mergeCells>
  <hyperlinks>
    <hyperlink ref="D80:H80"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15.xml><?xml version="1.0" encoding="utf-8"?>
<worksheet xmlns="http://schemas.openxmlformats.org/spreadsheetml/2006/main" xmlns:r="http://schemas.openxmlformats.org/officeDocument/2006/relationships">
  <dimension ref="A2:I22"/>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20.16015625" style="1" customWidth="1"/>
    <col min="6" max="6" width="21.33203125" style="1" customWidth="1"/>
    <col min="7" max="7" width="21.66015625" style="1" customWidth="1"/>
    <col min="8" max="8" width="24.33203125" style="0" customWidth="1"/>
    <col min="9" max="9" width="15.33203125" style="0" hidden="1" customWidth="1"/>
    <col min="10" max="16384" width="0" style="0" hidden="1" customWidth="1"/>
  </cols>
  <sheetData>
    <row r="1" ht="15.75" customHeight="1"/>
    <row r="2" spans="1:9" ht="12.75">
      <c r="A2" s="408" t="s">
        <v>276</v>
      </c>
      <c r="B2" s="408"/>
      <c r="C2" s="408"/>
      <c r="D2" s="408"/>
      <c r="E2" s="408"/>
      <c r="F2" s="408"/>
      <c r="G2" s="408"/>
      <c r="H2" s="390" t="s">
        <v>170</v>
      </c>
      <c r="I2" t="s">
        <v>85</v>
      </c>
    </row>
    <row r="3" spans="1:8" ht="12.75">
      <c r="A3" s="412" t="s">
        <v>277</v>
      </c>
      <c r="B3" s="412"/>
      <c r="C3" s="412"/>
      <c r="D3" s="412"/>
      <c r="E3" s="412"/>
      <c r="F3" s="412"/>
      <c r="G3" s="412"/>
      <c r="H3" s="1"/>
    </row>
    <row r="4" spans="1:8" ht="12.75">
      <c r="A4" s="412">
        <v>2014</v>
      </c>
      <c r="B4" s="412"/>
      <c r="C4" s="412"/>
      <c r="D4" s="412"/>
      <c r="E4" s="412"/>
      <c r="F4" s="412"/>
      <c r="G4" s="412"/>
      <c r="H4" s="48"/>
    </row>
    <row r="5" spans="1:8" ht="11.25">
      <c r="A5" s="2"/>
      <c r="B5" s="2"/>
      <c r="C5" s="2"/>
      <c r="D5" s="2"/>
      <c r="E5" s="3"/>
      <c r="F5" s="3"/>
      <c r="G5" s="3"/>
      <c r="H5" s="4"/>
    </row>
    <row r="6" ht="1.5" customHeight="1"/>
    <row r="7" spans="1:8" ht="11.25" customHeight="1">
      <c r="A7" s="468" t="s">
        <v>100</v>
      </c>
      <c r="B7" s="468"/>
      <c r="C7" s="468"/>
      <c r="D7" s="468"/>
      <c r="E7" s="81" t="s">
        <v>251</v>
      </c>
      <c r="F7" s="35" t="s">
        <v>96</v>
      </c>
      <c r="G7" s="35" t="s">
        <v>97</v>
      </c>
      <c r="H7" s="79" t="s">
        <v>116</v>
      </c>
    </row>
    <row r="8" spans="1:8" ht="1.5" customHeight="1">
      <c r="A8" s="6"/>
      <c r="B8" s="6"/>
      <c r="C8" s="6"/>
      <c r="D8" s="6"/>
      <c r="E8" s="4"/>
      <c r="F8" s="4"/>
      <c r="G8" s="4"/>
      <c r="H8" s="4"/>
    </row>
    <row r="9" spans="1:8" ht="23.25" customHeight="1">
      <c r="A9" s="472" t="s">
        <v>93</v>
      </c>
      <c r="B9" s="473"/>
      <c r="C9" s="473"/>
      <c r="D9" s="473"/>
      <c r="E9" s="166">
        <f>SUM(F9:H9)</f>
        <v>22163</v>
      </c>
      <c r="F9" s="166">
        <f>SUM(F10:F18)</f>
        <v>12948</v>
      </c>
      <c r="G9" s="166">
        <f>SUM(G10:G18)</f>
        <v>9186</v>
      </c>
      <c r="H9" s="166">
        <f>SUM(H10:H18)</f>
        <v>29</v>
      </c>
    </row>
    <row r="10" spans="1:8" ht="23.25" customHeight="1">
      <c r="A10" s="401" t="s">
        <v>38</v>
      </c>
      <c r="B10" s="470"/>
      <c r="C10" s="470"/>
      <c r="D10" s="470"/>
      <c r="E10" s="166">
        <f aca="true" t="shared" si="0" ref="E10:E18">SUM(F10:H10)</f>
        <v>944</v>
      </c>
      <c r="F10" s="164">
        <v>518</v>
      </c>
      <c r="G10" s="164">
        <v>405</v>
      </c>
      <c r="H10" s="164">
        <v>21</v>
      </c>
    </row>
    <row r="11" spans="1:8" ht="17.25" customHeight="1">
      <c r="A11" s="401" t="s">
        <v>39</v>
      </c>
      <c r="B11" s="402"/>
      <c r="C11" s="402"/>
      <c r="D11" s="402"/>
      <c r="E11" s="166">
        <f t="shared" si="0"/>
        <v>207</v>
      </c>
      <c r="F11" s="164">
        <v>106</v>
      </c>
      <c r="G11" s="164">
        <v>101</v>
      </c>
      <c r="H11" s="164">
        <v>0</v>
      </c>
    </row>
    <row r="12" spans="1:8" ht="17.25" customHeight="1">
      <c r="A12" s="401" t="s">
        <v>40</v>
      </c>
      <c r="B12" s="402"/>
      <c r="C12" s="402"/>
      <c r="D12" s="402"/>
      <c r="E12" s="166">
        <f t="shared" si="0"/>
        <v>190</v>
      </c>
      <c r="F12" s="171">
        <v>101</v>
      </c>
      <c r="G12" s="171">
        <v>89</v>
      </c>
      <c r="H12" s="164">
        <v>0</v>
      </c>
    </row>
    <row r="13" spans="1:8" ht="17.25" customHeight="1">
      <c r="A13" s="401" t="s">
        <v>41</v>
      </c>
      <c r="B13" s="402"/>
      <c r="C13" s="402"/>
      <c r="D13" s="402"/>
      <c r="E13" s="166">
        <f t="shared" si="0"/>
        <v>897</v>
      </c>
      <c r="F13" s="171">
        <v>668</v>
      </c>
      <c r="G13" s="171">
        <v>229</v>
      </c>
      <c r="H13" s="164">
        <v>0</v>
      </c>
    </row>
    <row r="14" spans="1:8" ht="17.25" customHeight="1">
      <c r="A14" s="401" t="s">
        <v>42</v>
      </c>
      <c r="B14" s="402"/>
      <c r="C14" s="402"/>
      <c r="D14" s="402"/>
      <c r="E14" s="166">
        <f t="shared" si="0"/>
        <v>1186</v>
      </c>
      <c r="F14" s="171">
        <v>925</v>
      </c>
      <c r="G14" s="171">
        <v>261</v>
      </c>
      <c r="H14" s="164">
        <v>0</v>
      </c>
    </row>
    <row r="15" spans="1:8" ht="17.25" customHeight="1">
      <c r="A15" s="401" t="s">
        <v>43</v>
      </c>
      <c r="B15" s="402"/>
      <c r="C15" s="402"/>
      <c r="D15" s="402"/>
      <c r="E15" s="166">
        <f t="shared" si="0"/>
        <v>1612</v>
      </c>
      <c r="F15" s="171">
        <v>1142</v>
      </c>
      <c r="G15" s="171">
        <v>470</v>
      </c>
      <c r="H15" s="164">
        <v>0</v>
      </c>
    </row>
    <row r="16" spans="1:8" ht="17.25" customHeight="1">
      <c r="A16" s="401" t="s">
        <v>44</v>
      </c>
      <c r="B16" s="402"/>
      <c r="C16" s="402"/>
      <c r="D16" s="402"/>
      <c r="E16" s="166">
        <f t="shared" si="0"/>
        <v>5341</v>
      </c>
      <c r="F16" s="171">
        <v>3274</v>
      </c>
      <c r="G16" s="171">
        <v>2067</v>
      </c>
      <c r="H16" s="164">
        <v>0</v>
      </c>
    </row>
    <row r="17" spans="1:8" ht="17.25" customHeight="1">
      <c r="A17" s="401" t="s">
        <v>60</v>
      </c>
      <c r="B17" s="402"/>
      <c r="C17" s="402"/>
      <c r="D17" s="402"/>
      <c r="E17" s="166">
        <f t="shared" si="0"/>
        <v>11309</v>
      </c>
      <c r="F17" s="171">
        <v>5786</v>
      </c>
      <c r="G17" s="171">
        <v>5522</v>
      </c>
      <c r="H17" s="171">
        <v>1</v>
      </c>
    </row>
    <row r="18" spans="1:8" ht="17.25" customHeight="1">
      <c r="A18" s="402" t="s">
        <v>116</v>
      </c>
      <c r="B18" s="402"/>
      <c r="C18" s="402"/>
      <c r="D18" s="402"/>
      <c r="E18" s="166">
        <f t="shared" si="0"/>
        <v>477</v>
      </c>
      <c r="F18" s="164">
        <v>428</v>
      </c>
      <c r="G18" s="164">
        <v>42</v>
      </c>
      <c r="H18" s="164">
        <v>7</v>
      </c>
    </row>
    <row r="19" spans="1:8" ht="17.25" customHeight="1">
      <c r="A19" s="416"/>
      <c r="B19" s="416"/>
      <c r="C19" s="416"/>
      <c r="D19" s="416"/>
      <c r="E19" s="4"/>
      <c r="F19" s="4"/>
      <c r="G19" s="4"/>
      <c r="H19" s="4"/>
    </row>
    <row r="20" spans="1:8" ht="11.25" customHeight="1">
      <c r="A20" s="7"/>
      <c r="B20" s="7"/>
      <c r="C20" s="7"/>
      <c r="D20" s="7"/>
      <c r="H20" s="18"/>
    </row>
    <row r="21" spans="1:8" ht="11.25" customHeight="1">
      <c r="A21" s="442" t="s">
        <v>98</v>
      </c>
      <c r="B21" s="442"/>
      <c r="C21" s="442"/>
      <c r="D21" s="460" t="s">
        <v>466</v>
      </c>
      <c r="E21" s="471"/>
      <c r="F21" s="471"/>
      <c r="G21" s="471"/>
      <c r="H21" s="471"/>
    </row>
    <row r="22" spans="1:8" ht="11.25" hidden="1">
      <c r="A22" s="7" t="s">
        <v>85</v>
      </c>
      <c r="B22" s="7"/>
      <c r="C22" s="7"/>
      <c r="D22" s="417"/>
      <c r="E22" s="417"/>
      <c r="F22" s="417"/>
      <c r="G22" s="417"/>
      <c r="H22" s="417"/>
    </row>
  </sheetData>
  <sheetProtection/>
  <mergeCells count="18">
    <mergeCell ref="A3:G3"/>
    <mergeCell ref="A9:D9"/>
    <mergeCell ref="A18:D18"/>
    <mergeCell ref="A17:D17"/>
    <mergeCell ref="A2:G2"/>
    <mergeCell ref="A4:G4"/>
    <mergeCell ref="A11:D11"/>
    <mergeCell ref="A12:D12"/>
    <mergeCell ref="A7:D7"/>
    <mergeCell ref="A16:D16"/>
    <mergeCell ref="A10:D10"/>
    <mergeCell ref="A13:D13"/>
    <mergeCell ref="D22:H22"/>
    <mergeCell ref="A19:D19"/>
    <mergeCell ref="A14:D14"/>
    <mergeCell ref="A15:D15"/>
    <mergeCell ref="D21:H21"/>
    <mergeCell ref="A21:C21"/>
  </mergeCells>
  <hyperlinks>
    <hyperlink ref="D21:H21"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16.xml><?xml version="1.0" encoding="utf-8"?>
<worksheet xmlns="http://schemas.openxmlformats.org/spreadsheetml/2006/main" xmlns:r="http://schemas.openxmlformats.org/officeDocument/2006/relationships">
  <dimension ref="A2:O32"/>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 style="0" customWidth="1"/>
    <col min="5" max="5" width="9.33203125" style="1" customWidth="1"/>
    <col min="6" max="6" width="10.66015625" style="1" customWidth="1"/>
    <col min="7" max="7" width="8.33203125" style="1" customWidth="1"/>
    <col min="8" max="8" width="8.66015625" style="1" customWidth="1"/>
    <col min="9" max="10" width="8.83203125" style="1" customWidth="1"/>
    <col min="11" max="11" width="9.16015625" style="1" customWidth="1"/>
    <col min="12" max="13" width="8.66015625" style="1" customWidth="1"/>
    <col min="14" max="14" width="10.5" style="1" customWidth="1"/>
    <col min="15" max="16384" width="0" style="0" hidden="1" customWidth="1"/>
  </cols>
  <sheetData>
    <row r="1" ht="15.75" customHeight="1"/>
    <row r="2" spans="1:15" ht="12.75">
      <c r="A2" s="408" t="s">
        <v>174</v>
      </c>
      <c r="B2" s="409"/>
      <c r="C2" s="409"/>
      <c r="D2" s="409"/>
      <c r="E2" s="409"/>
      <c r="F2" s="409"/>
      <c r="G2" s="409"/>
      <c r="H2" s="409"/>
      <c r="I2" s="409"/>
      <c r="J2" s="409"/>
      <c r="K2" s="409"/>
      <c r="L2" s="409"/>
      <c r="M2" s="434" t="s">
        <v>45</v>
      </c>
      <c r="N2" s="434"/>
      <c r="O2" t="s">
        <v>85</v>
      </c>
    </row>
    <row r="3" spans="1:14" ht="12.75">
      <c r="A3" s="408" t="s">
        <v>166</v>
      </c>
      <c r="B3" s="409"/>
      <c r="C3" s="409"/>
      <c r="D3" s="409"/>
      <c r="E3" s="409"/>
      <c r="F3" s="409"/>
      <c r="G3" s="409"/>
      <c r="H3" s="409"/>
      <c r="I3" s="409"/>
      <c r="J3" s="409"/>
      <c r="K3" s="409"/>
      <c r="L3" s="409"/>
      <c r="N3" s="48"/>
    </row>
    <row r="4" spans="1:12" ht="12.75">
      <c r="A4" s="412">
        <v>2014</v>
      </c>
      <c r="B4" s="453"/>
      <c r="C4" s="453"/>
      <c r="D4" s="453"/>
      <c r="E4" s="453"/>
      <c r="F4" s="453"/>
      <c r="G4" s="453"/>
      <c r="H4" s="453"/>
      <c r="I4" s="453"/>
      <c r="J4" s="453"/>
      <c r="K4" s="453"/>
      <c r="L4" s="453"/>
    </row>
    <row r="5" spans="1:14" ht="11.25">
      <c r="A5" s="2"/>
      <c r="B5" s="2"/>
      <c r="C5" s="2"/>
      <c r="D5" s="2"/>
      <c r="E5" s="3"/>
      <c r="F5" s="3"/>
      <c r="G5" s="3"/>
      <c r="H5" s="3"/>
      <c r="I5" s="3"/>
      <c r="J5" s="3"/>
      <c r="K5" s="3"/>
      <c r="L5" s="3"/>
      <c r="M5" s="4"/>
      <c r="N5" s="4"/>
    </row>
    <row r="6" ht="1.5" customHeight="1"/>
    <row r="7" spans="1:14" ht="22.5">
      <c r="A7" s="410" t="s">
        <v>71</v>
      </c>
      <c r="B7" s="411"/>
      <c r="C7" s="411"/>
      <c r="D7" s="411"/>
      <c r="E7" s="45" t="s">
        <v>251</v>
      </c>
      <c r="F7" s="19" t="s">
        <v>46</v>
      </c>
      <c r="G7" s="19" t="s">
        <v>47</v>
      </c>
      <c r="H7" s="19" t="s">
        <v>48</v>
      </c>
      <c r="I7" s="19" t="s">
        <v>49</v>
      </c>
      <c r="J7" s="19" t="s">
        <v>50</v>
      </c>
      <c r="K7" s="19" t="s">
        <v>51</v>
      </c>
      <c r="L7" s="19" t="s">
        <v>52</v>
      </c>
      <c r="M7" s="19" t="s">
        <v>53</v>
      </c>
      <c r="N7" s="11" t="s">
        <v>61</v>
      </c>
    </row>
    <row r="8" spans="1:14" ht="1.5" customHeight="1">
      <c r="A8" s="6"/>
      <c r="B8" s="6"/>
      <c r="C8" s="6"/>
      <c r="D8" s="6"/>
      <c r="E8" s="4"/>
      <c r="F8" s="4"/>
      <c r="G8" s="4"/>
      <c r="H8" s="4"/>
      <c r="I8" s="4"/>
      <c r="J8" s="4"/>
      <c r="K8" s="4"/>
      <c r="L8" s="4"/>
      <c r="M8" s="4"/>
      <c r="N8" s="4"/>
    </row>
    <row r="9" spans="1:14" ht="23.25" customHeight="1">
      <c r="A9" s="404" t="s">
        <v>93</v>
      </c>
      <c r="B9" s="405"/>
      <c r="C9" s="405"/>
      <c r="D9" s="405"/>
      <c r="E9" s="166">
        <f>SUM(F9:N9)</f>
        <v>22163</v>
      </c>
      <c r="F9" s="166">
        <f>SUM(F10:F27)</f>
        <v>944</v>
      </c>
      <c r="G9" s="166">
        <f aca="true" t="shared" si="0" ref="G9:N9">SUM(G10:G27)</f>
        <v>207</v>
      </c>
      <c r="H9" s="166">
        <f t="shared" si="0"/>
        <v>190</v>
      </c>
      <c r="I9" s="166">
        <f t="shared" si="0"/>
        <v>897</v>
      </c>
      <c r="J9" s="166">
        <f t="shared" si="0"/>
        <v>1186</v>
      </c>
      <c r="K9" s="166">
        <f t="shared" si="0"/>
        <v>1612</v>
      </c>
      <c r="L9" s="166">
        <f t="shared" si="0"/>
        <v>5341</v>
      </c>
      <c r="M9" s="166">
        <f t="shared" si="0"/>
        <v>11309</v>
      </c>
      <c r="N9" s="166">
        <f t="shared" si="0"/>
        <v>477</v>
      </c>
    </row>
    <row r="10" spans="1:14" ht="23.25" customHeight="1">
      <c r="A10" s="454" t="s">
        <v>126</v>
      </c>
      <c r="B10" s="455"/>
      <c r="C10" s="455"/>
      <c r="D10" s="455"/>
      <c r="E10" s="166">
        <f aca="true" t="shared" si="1" ref="E10:E27">SUM(F10:N10)</f>
        <v>2668</v>
      </c>
      <c r="F10" s="164">
        <v>115</v>
      </c>
      <c r="G10" s="164">
        <v>55</v>
      </c>
      <c r="H10" s="164">
        <v>38</v>
      </c>
      <c r="I10" s="164">
        <v>164</v>
      </c>
      <c r="J10" s="164">
        <v>169</v>
      </c>
      <c r="K10" s="164">
        <v>145</v>
      </c>
      <c r="L10" s="164">
        <v>497</v>
      </c>
      <c r="M10" s="164">
        <v>1438</v>
      </c>
      <c r="N10" s="164">
        <v>47</v>
      </c>
    </row>
    <row r="11" spans="1:14" ht="28.5" customHeight="1">
      <c r="A11" s="454" t="s">
        <v>132</v>
      </c>
      <c r="B11" s="455"/>
      <c r="C11" s="455"/>
      <c r="D11" s="455"/>
      <c r="E11" s="166">
        <f t="shared" si="1"/>
        <v>632</v>
      </c>
      <c r="F11" s="164">
        <v>21</v>
      </c>
      <c r="G11" s="164">
        <v>3</v>
      </c>
      <c r="H11" s="164">
        <v>4</v>
      </c>
      <c r="I11" s="164">
        <v>26</v>
      </c>
      <c r="J11" s="164">
        <v>42</v>
      </c>
      <c r="K11" s="164">
        <v>30</v>
      </c>
      <c r="L11" s="164">
        <v>114</v>
      </c>
      <c r="M11" s="164">
        <v>356</v>
      </c>
      <c r="N11" s="164">
        <v>36</v>
      </c>
    </row>
    <row r="12" spans="1:14" ht="28.5" customHeight="1">
      <c r="A12" s="454" t="s">
        <v>133</v>
      </c>
      <c r="B12" s="455"/>
      <c r="C12" s="455"/>
      <c r="D12" s="455"/>
      <c r="E12" s="166">
        <f t="shared" si="1"/>
        <v>278</v>
      </c>
      <c r="F12" s="164">
        <v>14</v>
      </c>
      <c r="G12" s="164">
        <v>4</v>
      </c>
      <c r="H12" s="164">
        <v>2</v>
      </c>
      <c r="I12" s="164">
        <v>12</v>
      </c>
      <c r="J12" s="164">
        <v>8</v>
      </c>
      <c r="K12" s="164">
        <v>16</v>
      </c>
      <c r="L12" s="164">
        <v>70</v>
      </c>
      <c r="M12" s="164">
        <v>145</v>
      </c>
      <c r="N12" s="164">
        <v>7</v>
      </c>
    </row>
    <row r="13" spans="1:14" ht="28.5" customHeight="1">
      <c r="A13" s="454" t="s">
        <v>134</v>
      </c>
      <c r="B13" s="455"/>
      <c r="C13" s="455"/>
      <c r="D13" s="455"/>
      <c r="E13" s="166">
        <f t="shared" si="1"/>
        <v>445</v>
      </c>
      <c r="F13" s="164">
        <v>17</v>
      </c>
      <c r="G13" s="164">
        <v>2</v>
      </c>
      <c r="H13" s="164">
        <v>6</v>
      </c>
      <c r="I13" s="164">
        <v>25</v>
      </c>
      <c r="J13" s="164">
        <v>17</v>
      </c>
      <c r="K13" s="164">
        <v>29</v>
      </c>
      <c r="L13" s="164">
        <v>117</v>
      </c>
      <c r="M13" s="164">
        <v>230</v>
      </c>
      <c r="N13" s="164">
        <v>2</v>
      </c>
    </row>
    <row r="14" spans="1:14" ht="28.5" customHeight="1">
      <c r="A14" s="454" t="s">
        <v>135</v>
      </c>
      <c r="B14" s="455"/>
      <c r="C14" s="455"/>
      <c r="D14" s="455"/>
      <c r="E14" s="166">
        <f t="shared" si="1"/>
        <v>803</v>
      </c>
      <c r="F14" s="164">
        <v>30</v>
      </c>
      <c r="G14" s="164">
        <v>10</v>
      </c>
      <c r="H14" s="164">
        <v>5</v>
      </c>
      <c r="I14" s="164">
        <v>42</v>
      </c>
      <c r="J14" s="164">
        <v>48</v>
      </c>
      <c r="K14" s="164">
        <v>62</v>
      </c>
      <c r="L14" s="164">
        <v>181</v>
      </c>
      <c r="M14" s="164">
        <v>395</v>
      </c>
      <c r="N14" s="164">
        <v>30</v>
      </c>
    </row>
    <row r="15" spans="1:14" ht="28.5" customHeight="1">
      <c r="A15" s="454" t="s">
        <v>129</v>
      </c>
      <c r="B15" s="455"/>
      <c r="C15" s="455"/>
      <c r="D15" s="455"/>
      <c r="E15" s="166">
        <f t="shared" si="1"/>
        <v>429</v>
      </c>
      <c r="F15" s="164">
        <v>30</v>
      </c>
      <c r="G15" s="164">
        <v>8</v>
      </c>
      <c r="H15" s="164">
        <v>6</v>
      </c>
      <c r="I15" s="164">
        <v>35</v>
      </c>
      <c r="J15" s="164">
        <v>34</v>
      </c>
      <c r="K15" s="164">
        <v>28</v>
      </c>
      <c r="L15" s="164">
        <v>95</v>
      </c>
      <c r="M15" s="164">
        <v>163</v>
      </c>
      <c r="N15" s="164">
        <v>30</v>
      </c>
    </row>
    <row r="16" spans="1:14" ht="28.5" customHeight="1">
      <c r="A16" s="454" t="s">
        <v>79</v>
      </c>
      <c r="B16" s="456"/>
      <c r="C16" s="456"/>
      <c r="D16" s="456"/>
      <c r="E16" s="166">
        <f t="shared" si="1"/>
        <v>248</v>
      </c>
      <c r="F16" s="164">
        <v>10</v>
      </c>
      <c r="G16" s="164">
        <v>1</v>
      </c>
      <c r="H16" s="164">
        <v>3</v>
      </c>
      <c r="I16" s="164">
        <v>7</v>
      </c>
      <c r="J16" s="164">
        <v>14</v>
      </c>
      <c r="K16" s="164">
        <v>16</v>
      </c>
      <c r="L16" s="164">
        <v>47</v>
      </c>
      <c r="M16" s="164">
        <v>145</v>
      </c>
      <c r="N16" s="164">
        <v>5</v>
      </c>
    </row>
    <row r="17" spans="1:14" ht="28.5" customHeight="1">
      <c r="A17" s="454" t="s">
        <v>80</v>
      </c>
      <c r="B17" s="455"/>
      <c r="C17" s="455"/>
      <c r="D17" s="455"/>
      <c r="E17" s="166">
        <f t="shared" si="1"/>
        <v>384</v>
      </c>
      <c r="F17" s="164">
        <v>7</v>
      </c>
      <c r="G17" s="164">
        <v>1</v>
      </c>
      <c r="H17" s="164">
        <v>4</v>
      </c>
      <c r="I17" s="164">
        <v>13</v>
      </c>
      <c r="J17" s="164">
        <v>19</v>
      </c>
      <c r="K17" s="164">
        <v>34</v>
      </c>
      <c r="L17" s="164">
        <v>78</v>
      </c>
      <c r="M17" s="164">
        <v>222</v>
      </c>
      <c r="N17" s="164">
        <v>6</v>
      </c>
    </row>
    <row r="18" spans="1:14" ht="28.5" customHeight="1">
      <c r="A18" s="454" t="s">
        <v>81</v>
      </c>
      <c r="B18" s="455"/>
      <c r="C18" s="455"/>
      <c r="D18" s="455"/>
      <c r="E18" s="166">
        <f t="shared" si="1"/>
        <v>249</v>
      </c>
      <c r="F18" s="164">
        <v>16</v>
      </c>
      <c r="G18" s="164">
        <v>2</v>
      </c>
      <c r="H18" s="164">
        <v>5</v>
      </c>
      <c r="I18" s="164">
        <v>15</v>
      </c>
      <c r="J18" s="164">
        <v>11</v>
      </c>
      <c r="K18" s="164">
        <v>17</v>
      </c>
      <c r="L18" s="164">
        <v>45</v>
      </c>
      <c r="M18" s="164">
        <v>135</v>
      </c>
      <c r="N18" s="164">
        <v>3</v>
      </c>
    </row>
    <row r="19" spans="1:14" ht="28.5" customHeight="1">
      <c r="A19" s="454" t="s">
        <v>82</v>
      </c>
      <c r="B19" s="455"/>
      <c r="C19" s="455"/>
      <c r="D19" s="455"/>
      <c r="E19" s="166">
        <f t="shared" si="1"/>
        <v>322</v>
      </c>
      <c r="F19" s="164">
        <v>10</v>
      </c>
      <c r="G19" s="164">
        <v>3</v>
      </c>
      <c r="H19" s="164">
        <v>2</v>
      </c>
      <c r="I19" s="164">
        <v>10</v>
      </c>
      <c r="J19" s="164">
        <v>13</v>
      </c>
      <c r="K19" s="164">
        <v>21</v>
      </c>
      <c r="L19" s="164">
        <v>82</v>
      </c>
      <c r="M19" s="164">
        <v>168</v>
      </c>
      <c r="N19" s="164">
        <v>13</v>
      </c>
    </row>
    <row r="20" spans="1:14" ht="28.5" customHeight="1">
      <c r="A20" s="454" t="s">
        <v>83</v>
      </c>
      <c r="B20" s="456"/>
      <c r="C20" s="456"/>
      <c r="D20" s="456"/>
      <c r="E20" s="166">
        <f t="shared" si="1"/>
        <v>368</v>
      </c>
      <c r="F20" s="164">
        <v>16</v>
      </c>
      <c r="G20" s="164">
        <v>2</v>
      </c>
      <c r="H20" s="164">
        <v>4</v>
      </c>
      <c r="I20" s="164">
        <v>15</v>
      </c>
      <c r="J20" s="164">
        <v>19</v>
      </c>
      <c r="K20" s="164">
        <v>25</v>
      </c>
      <c r="L20" s="164">
        <v>88</v>
      </c>
      <c r="M20" s="164">
        <v>195</v>
      </c>
      <c r="N20" s="164">
        <v>4</v>
      </c>
    </row>
    <row r="21" spans="1:14" ht="28.5" customHeight="1">
      <c r="A21" s="454" t="s">
        <v>84</v>
      </c>
      <c r="B21" s="455"/>
      <c r="C21" s="455"/>
      <c r="D21" s="455"/>
      <c r="E21" s="166">
        <f t="shared" si="1"/>
        <v>0</v>
      </c>
      <c r="F21" s="164">
        <v>0</v>
      </c>
      <c r="G21" s="164">
        <v>0</v>
      </c>
      <c r="H21" s="164">
        <v>0</v>
      </c>
      <c r="I21" s="164">
        <v>0</v>
      </c>
      <c r="J21" s="164">
        <v>0</v>
      </c>
      <c r="K21" s="164">
        <v>0</v>
      </c>
      <c r="L21" s="164">
        <v>0</v>
      </c>
      <c r="M21" s="164">
        <v>0</v>
      </c>
      <c r="N21" s="164">
        <v>0</v>
      </c>
    </row>
    <row r="22" spans="1:14" ht="28.5" customHeight="1">
      <c r="A22" s="454" t="s">
        <v>26</v>
      </c>
      <c r="B22" s="455"/>
      <c r="C22" s="455"/>
      <c r="D22" s="455"/>
      <c r="E22" s="166">
        <f t="shared" si="1"/>
        <v>2494</v>
      </c>
      <c r="F22" s="164">
        <v>104</v>
      </c>
      <c r="G22" s="164">
        <v>12</v>
      </c>
      <c r="H22" s="164">
        <v>13</v>
      </c>
      <c r="I22" s="164">
        <v>110</v>
      </c>
      <c r="J22" s="164">
        <v>147</v>
      </c>
      <c r="K22" s="164">
        <v>159</v>
      </c>
      <c r="L22" s="164">
        <v>591</v>
      </c>
      <c r="M22" s="164">
        <v>1322</v>
      </c>
      <c r="N22" s="164">
        <v>36</v>
      </c>
    </row>
    <row r="23" spans="1:14" ht="28.5" customHeight="1">
      <c r="A23" s="454" t="s">
        <v>27</v>
      </c>
      <c r="B23" s="455"/>
      <c r="C23" s="455"/>
      <c r="D23" s="455"/>
      <c r="E23" s="166">
        <f t="shared" si="1"/>
        <v>0</v>
      </c>
      <c r="F23" s="164">
        <v>0</v>
      </c>
      <c r="G23" s="164">
        <v>0</v>
      </c>
      <c r="H23" s="164">
        <v>0</v>
      </c>
      <c r="I23" s="164">
        <v>0</v>
      </c>
      <c r="J23" s="164">
        <v>0</v>
      </c>
      <c r="K23" s="164">
        <v>0</v>
      </c>
      <c r="L23" s="164">
        <v>0</v>
      </c>
      <c r="M23" s="164">
        <v>0</v>
      </c>
      <c r="N23" s="164">
        <v>0</v>
      </c>
    </row>
    <row r="24" spans="1:14" ht="28.5" customHeight="1">
      <c r="A24" s="454" t="s">
        <v>28</v>
      </c>
      <c r="B24" s="455"/>
      <c r="C24" s="455"/>
      <c r="D24" s="455"/>
      <c r="E24" s="166">
        <f t="shared" si="1"/>
        <v>5217</v>
      </c>
      <c r="F24" s="164">
        <v>188</v>
      </c>
      <c r="G24" s="164">
        <v>31</v>
      </c>
      <c r="H24" s="164">
        <v>31</v>
      </c>
      <c r="I24" s="164">
        <v>156</v>
      </c>
      <c r="J24" s="164">
        <v>247</v>
      </c>
      <c r="K24" s="164">
        <v>352</v>
      </c>
      <c r="L24" s="164">
        <v>1208</v>
      </c>
      <c r="M24" s="164">
        <v>2954</v>
      </c>
      <c r="N24" s="164">
        <v>50</v>
      </c>
    </row>
    <row r="25" spans="1:14" ht="28.5" customHeight="1">
      <c r="A25" s="454" t="s">
        <v>29</v>
      </c>
      <c r="B25" s="455"/>
      <c r="C25" s="455"/>
      <c r="D25" s="455"/>
      <c r="E25" s="166">
        <f t="shared" si="1"/>
        <v>7204</v>
      </c>
      <c r="F25" s="164">
        <v>318</v>
      </c>
      <c r="G25" s="164">
        <v>58</v>
      </c>
      <c r="H25" s="164">
        <v>63</v>
      </c>
      <c r="I25" s="164">
        <v>248</v>
      </c>
      <c r="J25" s="164">
        <v>379</v>
      </c>
      <c r="K25" s="164">
        <v>634</v>
      </c>
      <c r="L25" s="164">
        <v>2058</v>
      </c>
      <c r="M25" s="164">
        <v>3308</v>
      </c>
      <c r="N25" s="164">
        <v>138</v>
      </c>
    </row>
    <row r="26" spans="1:14" ht="28.5" customHeight="1">
      <c r="A26" s="454" t="s">
        <v>30</v>
      </c>
      <c r="B26" s="456"/>
      <c r="C26" s="456"/>
      <c r="D26" s="456"/>
      <c r="E26" s="166">
        <f t="shared" si="1"/>
        <v>0</v>
      </c>
      <c r="F26" s="164">
        <v>0</v>
      </c>
      <c r="G26" s="164">
        <v>0</v>
      </c>
      <c r="H26" s="164">
        <v>0</v>
      </c>
      <c r="I26" s="164">
        <v>0</v>
      </c>
      <c r="J26" s="164">
        <v>0</v>
      </c>
      <c r="K26" s="164">
        <v>0</v>
      </c>
      <c r="L26" s="164">
        <v>0</v>
      </c>
      <c r="M26" s="164">
        <v>0</v>
      </c>
      <c r="N26" s="164">
        <v>0</v>
      </c>
    </row>
    <row r="27" spans="1:14" ht="17.25" customHeight="1">
      <c r="A27" s="402" t="s">
        <v>116</v>
      </c>
      <c r="B27" s="402"/>
      <c r="C27" s="402"/>
      <c r="D27" s="402"/>
      <c r="E27" s="166">
        <f t="shared" si="1"/>
        <v>422</v>
      </c>
      <c r="F27" s="164">
        <v>48</v>
      </c>
      <c r="G27" s="164">
        <v>15</v>
      </c>
      <c r="H27" s="164">
        <v>4</v>
      </c>
      <c r="I27" s="164">
        <v>19</v>
      </c>
      <c r="J27" s="164">
        <v>19</v>
      </c>
      <c r="K27" s="164">
        <v>44</v>
      </c>
      <c r="L27" s="164">
        <v>70</v>
      </c>
      <c r="M27" s="164">
        <v>133</v>
      </c>
      <c r="N27" s="164">
        <v>70</v>
      </c>
    </row>
    <row r="28" spans="1:14" ht="17.25" customHeight="1">
      <c r="A28" s="416"/>
      <c r="B28" s="416"/>
      <c r="C28" s="416"/>
      <c r="D28" s="416"/>
      <c r="E28" s="4"/>
      <c r="F28" s="4"/>
      <c r="G28" s="4"/>
      <c r="H28" s="4"/>
      <c r="I28" s="4"/>
      <c r="J28" s="4"/>
      <c r="K28" s="4"/>
      <c r="L28" s="4"/>
      <c r="M28" s="4"/>
      <c r="N28" s="4"/>
    </row>
    <row r="29" spans="1:14" ht="11.25" customHeight="1">
      <c r="A29" s="7"/>
      <c r="B29" s="7"/>
      <c r="C29" s="7"/>
      <c r="D29" s="7"/>
      <c r="N29" s="43"/>
    </row>
    <row r="30" spans="1:14" ht="11.25" customHeight="1">
      <c r="A30" s="403" t="s">
        <v>98</v>
      </c>
      <c r="B30" s="403"/>
      <c r="C30" s="403"/>
      <c r="D30" s="474" t="s">
        <v>697</v>
      </c>
      <c r="E30" s="474"/>
      <c r="F30" s="474"/>
      <c r="G30" s="474"/>
      <c r="H30" s="474"/>
      <c r="I30" s="474"/>
      <c r="J30" s="474"/>
      <c r="K30" s="474"/>
      <c r="L30" s="474"/>
      <c r="M30" s="474"/>
      <c r="N30" s="474"/>
    </row>
    <row r="31" spans="1:14" ht="11.25" customHeight="1" hidden="1">
      <c r="A31" s="36" t="s">
        <v>85</v>
      </c>
      <c r="B31" s="7"/>
      <c r="C31" s="7"/>
      <c r="D31" s="217"/>
      <c r="E31" s="217"/>
      <c r="F31" s="217"/>
      <c r="G31" s="217"/>
      <c r="H31" s="217"/>
      <c r="I31" s="217"/>
      <c r="J31" s="217"/>
      <c r="K31" s="217"/>
      <c r="L31" s="217"/>
      <c r="M31" s="217"/>
      <c r="N31" s="217"/>
    </row>
    <row r="32" spans="1:14" ht="11.25" hidden="1">
      <c r="A32" s="7"/>
      <c r="B32" s="7"/>
      <c r="C32" s="7"/>
      <c r="G32" s="7"/>
      <c r="H32" s="7"/>
      <c r="I32" s="7"/>
      <c r="J32" s="7"/>
      <c r="K32" s="7"/>
      <c r="L32" s="7"/>
      <c r="M32" s="7"/>
      <c r="N32" s="7"/>
    </row>
    <row r="33" ht="11.25" hidden="1"/>
  </sheetData>
  <sheetProtection/>
  <mergeCells count="27">
    <mergeCell ref="A27:D27"/>
    <mergeCell ref="A13:D13"/>
    <mergeCell ref="A30:C30"/>
    <mergeCell ref="A28:D28"/>
    <mergeCell ref="A18:D18"/>
    <mergeCell ref="A23:D23"/>
    <mergeCell ref="A19:D19"/>
    <mergeCell ref="A22:D22"/>
    <mergeCell ref="A14:D14"/>
    <mergeCell ref="A2:L2"/>
    <mergeCell ref="A3:L3"/>
    <mergeCell ref="A4:L4"/>
    <mergeCell ref="A12:D12"/>
    <mergeCell ref="A9:D9"/>
    <mergeCell ref="A10:D10"/>
    <mergeCell ref="A11:D11"/>
    <mergeCell ref="A7:D7"/>
    <mergeCell ref="M2:N2"/>
    <mergeCell ref="D30:N30"/>
    <mergeCell ref="A15:D15"/>
    <mergeCell ref="A16:D16"/>
    <mergeCell ref="A25:D25"/>
    <mergeCell ref="A26:D26"/>
    <mergeCell ref="A17:D17"/>
    <mergeCell ref="A24:D24"/>
    <mergeCell ref="A21:D21"/>
    <mergeCell ref="A20:D20"/>
  </mergeCells>
  <hyperlinks>
    <hyperlink ref="D30:N30" r:id="rId1" tooltip="www.inegi.org.mx" display="INEGI. Dirección General de Estadísticas Sociodemográficas. Estadísticas de mortalidad. www.inegi.org.mx (13 de junio de 2016)."/>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17.xml><?xml version="1.0" encoding="utf-8"?>
<worksheet xmlns="http://schemas.openxmlformats.org/spreadsheetml/2006/main" xmlns:r="http://schemas.openxmlformats.org/officeDocument/2006/relationships">
  <dimension ref="A2:I53"/>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customHeight="1" zeroHeight="1"/>
  <cols>
    <col min="1" max="1" width="2.16015625" style="229" customWidth="1"/>
    <col min="2" max="2" width="2.83203125" style="229" customWidth="1"/>
    <col min="3" max="3" width="1.5" style="229" customWidth="1"/>
    <col min="4" max="4" width="44.5" style="230" customWidth="1"/>
    <col min="5" max="5" width="34.66015625" style="230" customWidth="1"/>
    <col min="6" max="6" width="29.5" style="230" customWidth="1"/>
    <col min="7" max="16384" width="0" style="229" hidden="1" customWidth="1"/>
  </cols>
  <sheetData>
    <row r="1" ht="15.75" customHeight="1"/>
    <row r="2" spans="1:8" ht="12.75">
      <c r="A2" s="487" t="s">
        <v>278</v>
      </c>
      <c r="B2" s="487"/>
      <c r="C2" s="487"/>
      <c r="D2" s="487"/>
      <c r="E2" s="487"/>
      <c r="F2" s="398" t="s">
        <v>254</v>
      </c>
      <c r="G2" s="370" t="s">
        <v>85</v>
      </c>
      <c r="H2" s="231"/>
    </row>
    <row r="3" spans="1:8" ht="12.75">
      <c r="A3" s="487" t="s">
        <v>279</v>
      </c>
      <c r="B3" s="487"/>
      <c r="C3" s="487"/>
      <c r="D3" s="487"/>
      <c r="E3" s="487"/>
      <c r="H3" s="211"/>
    </row>
    <row r="4" spans="1:8" ht="12.75">
      <c r="A4" s="487">
        <v>2014</v>
      </c>
      <c r="B4" s="487"/>
      <c r="C4" s="487"/>
      <c r="D4" s="487"/>
      <c r="E4" s="487"/>
      <c r="F4" s="232"/>
      <c r="H4" s="211"/>
    </row>
    <row r="5" spans="1:8" ht="11.25">
      <c r="A5" s="233"/>
      <c r="B5" s="233"/>
      <c r="C5" s="233"/>
      <c r="D5" s="234"/>
      <c r="E5" s="234"/>
      <c r="F5" s="234"/>
      <c r="H5" s="57"/>
    </row>
    <row r="6" spans="4:6" ht="1.5" customHeight="1">
      <c r="D6" s="235"/>
      <c r="E6" s="236"/>
      <c r="F6" s="236"/>
    </row>
    <row r="7" spans="1:8" ht="22.5">
      <c r="A7" s="488" t="s">
        <v>54</v>
      </c>
      <c r="B7" s="488"/>
      <c r="C7" s="488"/>
      <c r="D7" s="488"/>
      <c r="E7" s="237"/>
      <c r="F7" s="238" t="s">
        <v>66</v>
      </c>
      <c r="H7" s="63"/>
    </row>
    <row r="8" spans="1:6" ht="1.5" customHeight="1">
      <c r="A8" s="239"/>
      <c r="B8" s="239"/>
      <c r="C8" s="239"/>
      <c r="D8" s="239"/>
      <c r="E8" s="239"/>
      <c r="F8" s="239"/>
    </row>
    <row r="9" spans="1:6" ht="23.25" customHeight="1">
      <c r="A9" s="489" t="s">
        <v>93</v>
      </c>
      <c r="B9" s="489"/>
      <c r="C9" s="489"/>
      <c r="D9" s="489"/>
      <c r="E9" s="240"/>
      <c r="F9" s="241">
        <f>SUM(F10,F11,F16,F17,F18,F21,F22,F25,F26,F27,F30,F31,F32:F40)</f>
        <v>22163</v>
      </c>
    </row>
    <row r="10" spans="1:6" ht="23.25" customHeight="1">
      <c r="A10" s="477" t="s">
        <v>582</v>
      </c>
      <c r="B10" s="477"/>
      <c r="C10" s="477"/>
      <c r="D10" s="477"/>
      <c r="E10" s="242"/>
      <c r="F10" s="243">
        <v>4537</v>
      </c>
    </row>
    <row r="11" spans="1:6" ht="23.25" customHeight="1">
      <c r="A11" s="477" t="s">
        <v>583</v>
      </c>
      <c r="B11" s="477"/>
      <c r="C11" s="477"/>
      <c r="D11" s="477"/>
      <c r="E11" s="242"/>
      <c r="F11" s="243">
        <f>SUM(F12:F15)</f>
        <v>2689</v>
      </c>
    </row>
    <row r="12" spans="1:6" ht="17.25" customHeight="1">
      <c r="A12" s="486" t="s">
        <v>584</v>
      </c>
      <c r="B12" s="486"/>
      <c r="C12" s="486"/>
      <c r="D12" s="486"/>
      <c r="E12" s="242"/>
      <c r="F12" s="243">
        <v>370</v>
      </c>
    </row>
    <row r="13" spans="1:6" ht="17.25" customHeight="1">
      <c r="A13" s="486" t="s">
        <v>585</v>
      </c>
      <c r="B13" s="486"/>
      <c r="C13" s="486"/>
      <c r="D13" s="486"/>
      <c r="E13" s="242"/>
      <c r="F13" s="243">
        <v>310</v>
      </c>
    </row>
    <row r="14" spans="1:6" ht="17.25" customHeight="1">
      <c r="A14" s="486" t="s">
        <v>586</v>
      </c>
      <c r="B14" s="486"/>
      <c r="C14" s="486"/>
      <c r="D14" s="486"/>
      <c r="E14" s="242"/>
      <c r="F14" s="243">
        <v>202</v>
      </c>
    </row>
    <row r="15" spans="1:6" ht="17.25" customHeight="1">
      <c r="A15" s="486" t="s">
        <v>587</v>
      </c>
      <c r="B15" s="486"/>
      <c r="C15" s="486"/>
      <c r="D15" s="486"/>
      <c r="E15" s="242"/>
      <c r="F15" s="244">
        <v>1807</v>
      </c>
    </row>
    <row r="16" spans="1:6" ht="23.25" customHeight="1">
      <c r="A16" s="476" t="s">
        <v>588</v>
      </c>
      <c r="B16" s="476"/>
      <c r="C16" s="476"/>
      <c r="D16" s="476"/>
      <c r="E16" s="242"/>
      <c r="F16" s="243">
        <v>2443</v>
      </c>
    </row>
    <row r="17" spans="1:6" ht="23.25" customHeight="1">
      <c r="A17" s="476" t="s">
        <v>589</v>
      </c>
      <c r="B17" s="476"/>
      <c r="C17" s="476"/>
      <c r="D17" s="476"/>
      <c r="E17" s="242"/>
      <c r="F17" s="243">
        <v>1740</v>
      </c>
    </row>
    <row r="18" spans="1:6" ht="23.25" customHeight="1">
      <c r="A18" s="484" t="s">
        <v>590</v>
      </c>
      <c r="B18" s="484" t="s">
        <v>591</v>
      </c>
      <c r="C18" s="484" t="s">
        <v>591</v>
      </c>
      <c r="D18" s="484" t="s">
        <v>591</v>
      </c>
      <c r="E18" s="242"/>
      <c r="F18" s="243">
        <f>SUM(F19:F20)</f>
        <v>1595</v>
      </c>
    </row>
    <row r="19" spans="1:6" ht="17.25" customHeight="1">
      <c r="A19" s="486" t="s">
        <v>592</v>
      </c>
      <c r="B19" s="486"/>
      <c r="C19" s="486"/>
      <c r="D19" s="486"/>
      <c r="E19" s="242"/>
      <c r="F19" s="243">
        <v>552</v>
      </c>
    </row>
    <row r="20" spans="1:7" ht="17.25" customHeight="1">
      <c r="A20" s="486" t="s">
        <v>593</v>
      </c>
      <c r="B20" s="486"/>
      <c r="C20" s="486"/>
      <c r="D20" s="486"/>
      <c r="E20" s="242"/>
      <c r="F20" s="246">
        <v>1043</v>
      </c>
      <c r="G20" s="242"/>
    </row>
    <row r="21" spans="1:6" ht="23.25" customHeight="1">
      <c r="A21" s="476" t="s">
        <v>594</v>
      </c>
      <c r="B21" s="476"/>
      <c r="C21" s="476"/>
      <c r="D21" s="476"/>
      <c r="E21" s="242"/>
      <c r="F21" s="243">
        <v>1017</v>
      </c>
    </row>
    <row r="22" spans="1:7" ht="23.25" customHeight="1">
      <c r="A22" s="476" t="s">
        <v>595</v>
      </c>
      <c r="B22" s="476"/>
      <c r="C22" s="476"/>
      <c r="D22" s="476"/>
      <c r="E22" s="242"/>
      <c r="F22" s="243">
        <f>SUM(F23:F24)</f>
        <v>849</v>
      </c>
      <c r="G22" s="242"/>
    </row>
    <row r="23" spans="1:6" ht="17.25" customHeight="1">
      <c r="A23" s="486" t="s">
        <v>596</v>
      </c>
      <c r="B23" s="486"/>
      <c r="C23" s="486"/>
      <c r="D23" s="486"/>
      <c r="E23" s="242"/>
      <c r="F23" s="246">
        <v>305</v>
      </c>
    </row>
    <row r="24" spans="1:9" ht="17.25" customHeight="1">
      <c r="A24" s="486" t="s">
        <v>597</v>
      </c>
      <c r="B24" s="486"/>
      <c r="C24" s="486"/>
      <c r="D24" s="486"/>
      <c r="E24" s="242"/>
      <c r="F24" s="244">
        <v>544</v>
      </c>
      <c r="I24" s="242"/>
    </row>
    <row r="25" spans="1:6" ht="23.25" customHeight="1">
      <c r="A25" s="476" t="s">
        <v>598</v>
      </c>
      <c r="B25" s="476"/>
      <c r="C25" s="476"/>
      <c r="D25" s="476"/>
      <c r="E25" s="242"/>
      <c r="F25" s="243">
        <v>725</v>
      </c>
    </row>
    <row r="26" spans="1:6" ht="23.25" customHeight="1">
      <c r="A26" s="476" t="s">
        <v>599</v>
      </c>
      <c r="B26" s="476"/>
      <c r="C26" s="476"/>
      <c r="D26" s="476"/>
      <c r="E26" s="242"/>
      <c r="F26" s="243">
        <v>588</v>
      </c>
    </row>
    <row r="27" spans="1:6" ht="23.25" customHeight="1">
      <c r="A27" s="484" t="s">
        <v>600</v>
      </c>
      <c r="B27" s="484"/>
      <c r="C27" s="484"/>
      <c r="D27" s="484"/>
      <c r="E27" s="242"/>
      <c r="F27" s="246">
        <f>SUM(F28:F29)</f>
        <v>456</v>
      </c>
    </row>
    <row r="28" spans="1:6" ht="28.5" customHeight="1">
      <c r="A28" s="485" t="s">
        <v>601</v>
      </c>
      <c r="B28" s="485"/>
      <c r="C28" s="485"/>
      <c r="D28" s="485"/>
      <c r="E28" s="242"/>
      <c r="F28" s="244">
        <v>233</v>
      </c>
    </row>
    <row r="29" spans="1:6" ht="28.5" customHeight="1">
      <c r="A29" s="485" t="s">
        <v>602</v>
      </c>
      <c r="B29" s="485"/>
      <c r="C29" s="485"/>
      <c r="D29" s="485"/>
      <c r="E29" s="242"/>
      <c r="F29" s="243">
        <v>223</v>
      </c>
    </row>
    <row r="30" spans="1:6" ht="23.25" customHeight="1">
      <c r="A30" s="476" t="s">
        <v>603</v>
      </c>
      <c r="B30" s="476"/>
      <c r="C30" s="476"/>
      <c r="D30" s="476"/>
      <c r="E30" s="242"/>
      <c r="F30" s="243">
        <v>411</v>
      </c>
    </row>
    <row r="31" spans="1:6" ht="23.25" customHeight="1">
      <c r="A31" s="476" t="s">
        <v>604</v>
      </c>
      <c r="B31" s="476"/>
      <c r="C31" s="476"/>
      <c r="D31" s="476"/>
      <c r="E31" s="242"/>
      <c r="F31" s="243">
        <v>326</v>
      </c>
    </row>
    <row r="32" spans="1:6" ht="34.5" customHeight="1">
      <c r="A32" s="484" t="s">
        <v>748</v>
      </c>
      <c r="B32" s="476"/>
      <c r="C32" s="476"/>
      <c r="D32" s="476"/>
      <c r="E32" s="242"/>
      <c r="F32" s="243">
        <v>291</v>
      </c>
    </row>
    <row r="33" spans="1:6" ht="23.25" customHeight="1">
      <c r="A33" s="476" t="s">
        <v>605</v>
      </c>
      <c r="B33" s="476"/>
      <c r="C33" s="476"/>
      <c r="D33" s="476"/>
      <c r="E33" s="242"/>
      <c r="F33" s="243">
        <v>184</v>
      </c>
    </row>
    <row r="34" spans="1:6" ht="23.25" customHeight="1">
      <c r="A34" s="476" t="s">
        <v>606</v>
      </c>
      <c r="B34" s="476"/>
      <c r="C34" s="476"/>
      <c r="D34" s="476"/>
      <c r="E34" s="242"/>
      <c r="F34" s="243">
        <v>175</v>
      </c>
    </row>
    <row r="35" spans="1:6" ht="34.5" customHeight="1">
      <c r="A35" s="484" t="s">
        <v>607</v>
      </c>
      <c r="B35" s="476"/>
      <c r="C35" s="476"/>
      <c r="D35" s="476"/>
      <c r="E35" s="242"/>
      <c r="F35" s="243">
        <v>172</v>
      </c>
    </row>
    <row r="36" spans="1:6" ht="23.25" customHeight="1">
      <c r="A36" s="476" t="s">
        <v>608</v>
      </c>
      <c r="B36" s="476"/>
      <c r="C36" s="476"/>
      <c r="D36" s="476"/>
      <c r="E36" s="242"/>
      <c r="F36" s="243">
        <v>167</v>
      </c>
    </row>
    <row r="37" spans="1:6" ht="23.25" customHeight="1">
      <c r="A37" s="476" t="s">
        <v>609</v>
      </c>
      <c r="B37" s="476"/>
      <c r="C37" s="476"/>
      <c r="D37" s="476"/>
      <c r="E37" s="242"/>
      <c r="F37" s="243">
        <v>135</v>
      </c>
    </row>
    <row r="38" spans="1:6" ht="23.25" customHeight="1">
      <c r="A38" s="476" t="s">
        <v>610</v>
      </c>
      <c r="B38" s="476"/>
      <c r="C38" s="476"/>
      <c r="D38" s="476"/>
      <c r="E38" s="242"/>
      <c r="F38" s="243">
        <v>108</v>
      </c>
    </row>
    <row r="39" spans="1:6" ht="23.25" customHeight="1">
      <c r="A39" s="476" t="s">
        <v>611</v>
      </c>
      <c r="B39" s="476"/>
      <c r="C39" s="476"/>
      <c r="D39" s="476"/>
      <c r="E39" s="242"/>
      <c r="F39" s="243">
        <v>95</v>
      </c>
    </row>
    <row r="40" spans="1:6" ht="23.25" customHeight="1">
      <c r="A40" s="476" t="s">
        <v>612</v>
      </c>
      <c r="B40" s="476"/>
      <c r="C40" s="476"/>
      <c r="D40" s="476"/>
      <c r="E40" s="245"/>
      <c r="F40" s="246">
        <v>3460</v>
      </c>
    </row>
    <row r="41" spans="1:6" ht="17.25" customHeight="1">
      <c r="A41" s="479"/>
      <c r="B41" s="479"/>
      <c r="C41" s="479"/>
      <c r="D41" s="479"/>
      <c r="E41" s="247"/>
      <c r="F41" s="247"/>
    </row>
    <row r="42" spans="1:6" ht="11.25" customHeight="1">
      <c r="A42" s="242"/>
      <c r="B42" s="242"/>
      <c r="C42" s="242"/>
      <c r="D42" s="248"/>
      <c r="E42" s="249"/>
      <c r="F42" s="250"/>
    </row>
    <row r="43" spans="1:6" s="251" customFormat="1" ht="11.25" customHeight="1">
      <c r="A43" s="478" t="s">
        <v>117</v>
      </c>
      <c r="B43" s="478"/>
      <c r="C43" s="480" t="s">
        <v>247</v>
      </c>
      <c r="D43" s="481"/>
      <c r="E43" s="481"/>
      <c r="F43" s="481"/>
    </row>
    <row r="44" spans="1:6" s="251" customFormat="1" ht="11.25" customHeight="1">
      <c r="A44" s="252"/>
      <c r="B44" s="252"/>
      <c r="C44" s="481"/>
      <c r="D44" s="481"/>
      <c r="E44" s="481"/>
      <c r="F44" s="481"/>
    </row>
    <row r="45" spans="1:6" s="251" customFormat="1" ht="23.25" customHeight="1">
      <c r="A45" s="252"/>
      <c r="B45" s="252"/>
      <c r="C45" s="481"/>
      <c r="D45" s="481"/>
      <c r="E45" s="481"/>
      <c r="F45" s="481"/>
    </row>
    <row r="46" spans="1:6" ht="11.25" customHeight="1">
      <c r="A46" s="242"/>
      <c r="B46" s="242"/>
      <c r="C46" s="482" t="s">
        <v>89</v>
      </c>
      <c r="D46" s="483"/>
      <c r="E46" s="483"/>
      <c r="F46" s="483"/>
    </row>
    <row r="47" spans="1:6" ht="11.25" customHeight="1">
      <c r="A47" s="242"/>
      <c r="B47" s="242"/>
      <c r="C47" s="483"/>
      <c r="D47" s="483"/>
      <c r="E47" s="483"/>
      <c r="F47" s="483"/>
    </row>
    <row r="48" spans="1:6" ht="11.25" customHeight="1">
      <c r="A48" s="242"/>
      <c r="B48" s="242"/>
      <c r="C48" s="483" t="s">
        <v>150</v>
      </c>
      <c r="D48" s="483"/>
      <c r="E48" s="483"/>
      <c r="F48" s="483"/>
    </row>
    <row r="49" spans="1:6" ht="11.25" customHeight="1">
      <c r="A49" s="242" t="s">
        <v>86</v>
      </c>
      <c r="B49" s="475" t="s">
        <v>662</v>
      </c>
      <c r="C49" s="476"/>
      <c r="D49" s="476"/>
      <c r="E49" s="476"/>
      <c r="F49" s="476"/>
    </row>
    <row r="50" spans="1:6" ht="11.25" customHeight="1">
      <c r="A50" s="242" t="s">
        <v>87</v>
      </c>
      <c r="B50" s="475" t="s">
        <v>613</v>
      </c>
      <c r="C50" s="476"/>
      <c r="D50" s="476"/>
      <c r="E50" s="476"/>
      <c r="F50" s="476"/>
    </row>
    <row r="51" spans="1:6" ht="11.25" customHeight="1">
      <c r="A51" s="242" t="s">
        <v>88</v>
      </c>
      <c r="B51" s="477" t="s">
        <v>614</v>
      </c>
      <c r="C51" s="477"/>
      <c r="D51" s="477"/>
      <c r="E51" s="477"/>
      <c r="F51" s="477"/>
    </row>
    <row r="52" spans="1:8" ht="11.25" customHeight="1">
      <c r="A52" s="478" t="s">
        <v>98</v>
      </c>
      <c r="B52" s="478"/>
      <c r="C52" s="478"/>
      <c r="D52" s="474" t="s">
        <v>663</v>
      </c>
      <c r="E52" s="474"/>
      <c r="F52" s="474"/>
      <c r="H52" s="253" t="s">
        <v>266</v>
      </c>
    </row>
    <row r="53" ht="11.25" customHeight="1" hidden="1">
      <c r="A53" s="370" t="s">
        <v>85</v>
      </c>
    </row>
  </sheetData>
  <sheetProtection/>
  <mergeCells count="46">
    <mergeCell ref="A2:E2"/>
    <mergeCell ref="A3:E3"/>
    <mergeCell ref="A4:E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B50:F50"/>
    <mergeCell ref="B51:F51"/>
    <mergeCell ref="A52:C52"/>
    <mergeCell ref="D52:F52"/>
    <mergeCell ref="A41:D41"/>
    <mergeCell ref="A43:B43"/>
    <mergeCell ref="C43:F45"/>
    <mergeCell ref="C46:F47"/>
    <mergeCell ref="C48:F48"/>
    <mergeCell ref="B49:F49"/>
  </mergeCells>
  <hyperlinks>
    <hyperlink ref="D52:F52" r:id="rId1" tooltip="www.inegi.org.mx" display="INEGI. Dirección General de Estadísticas Sociodemográficas. Estadísticas de mortalidad. www.inegi.org.mx (13 de junio de 2016)."/>
    <hyperlink ref="F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ignoredErrors>
    <ignoredError sqref="F21:F36 F11:F20" formulaRange="1"/>
  </ignoredErrors>
</worksheet>
</file>

<file path=xl/worksheets/sheet18.xml><?xml version="1.0" encoding="utf-8"?>
<worksheet xmlns="http://schemas.openxmlformats.org/spreadsheetml/2006/main" xmlns:r="http://schemas.openxmlformats.org/officeDocument/2006/relationships">
  <dimension ref="A2:I69"/>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5" style="0" customWidth="1"/>
    <col min="5" max="6" width="22.33203125" style="1" customWidth="1"/>
    <col min="7" max="7" width="23" style="1" customWidth="1"/>
    <col min="8" max="8" width="25.33203125" style="0" customWidth="1"/>
    <col min="9" max="16384" width="0" style="0" hidden="1" customWidth="1"/>
  </cols>
  <sheetData>
    <row r="1" ht="15.75" customHeight="1"/>
    <row r="2" spans="1:9" ht="12.75">
      <c r="A2" s="412" t="s">
        <v>56</v>
      </c>
      <c r="B2" s="412"/>
      <c r="C2" s="412"/>
      <c r="D2" s="412"/>
      <c r="E2" s="412"/>
      <c r="F2" s="412"/>
      <c r="G2" s="412"/>
      <c r="H2" s="390" t="s">
        <v>55</v>
      </c>
      <c r="I2" t="s">
        <v>85</v>
      </c>
    </row>
    <row r="3" spans="1:8" ht="12.75">
      <c r="A3" s="412" t="s">
        <v>175</v>
      </c>
      <c r="B3" s="412"/>
      <c r="C3" s="412"/>
      <c r="D3" s="412"/>
      <c r="E3" s="412"/>
      <c r="F3" s="412"/>
      <c r="G3" s="412"/>
      <c r="H3" s="78"/>
    </row>
    <row r="4" spans="1:7" ht="12.75">
      <c r="A4" s="412">
        <v>2014</v>
      </c>
      <c r="B4" s="412"/>
      <c r="C4" s="412"/>
      <c r="D4" s="412"/>
      <c r="E4" s="412"/>
      <c r="F4" s="412"/>
      <c r="G4" s="412"/>
    </row>
    <row r="5" spans="1:8" ht="11.25">
      <c r="A5" s="2"/>
      <c r="B5" s="2"/>
      <c r="C5" s="2"/>
      <c r="D5" s="2"/>
      <c r="E5" s="3"/>
      <c r="F5" s="3"/>
      <c r="G5" s="3"/>
      <c r="H5" s="4"/>
    </row>
    <row r="6" ht="1.5" customHeight="1"/>
    <row r="7" spans="1:8" ht="11.25" customHeight="1">
      <c r="A7" s="468" t="s">
        <v>119</v>
      </c>
      <c r="B7" s="468"/>
      <c r="C7" s="468"/>
      <c r="D7" s="468"/>
      <c r="E7" s="81" t="s">
        <v>250</v>
      </c>
      <c r="F7" s="35" t="s">
        <v>96</v>
      </c>
      <c r="G7" s="35" t="s">
        <v>97</v>
      </c>
      <c r="H7" s="79" t="s">
        <v>116</v>
      </c>
    </row>
    <row r="8" spans="1:8" ht="1.5" customHeight="1">
      <c r="A8" s="469"/>
      <c r="B8" s="469"/>
      <c r="C8" s="469"/>
      <c r="D8" s="469"/>
      <c r="E8" s="34"/>
      <c r="F8" s="34"/>
      <c r="G8" s="34"/>
      <c r="H8" s="34"/>
    </row>
    <row r="9" spans="1:8" ht="23.25" customHeight="1">
      <c r="A9" s="404" t="s">
        <v>120</v>
      </c>
      <c r="B9" s="405"/>
      <c r="C9" s="405"/>
      <c r="D9" s="405"/>
      <c r="E9" s="132">
        <f aca="true" t="shared" si="0" ref="E9:E40">SUM(F9:H9)</f>
        <v>944</v>
      </c>
      <c r="F9" s="132">
        <f>SUM(F10:F65)</f>
        <v>518</v>
      </c>
      <c r="G9" s="132">
        <f>SUM(G10:G65)</f>
        <v>405</v>
      </c>
      <c r="H9" s="132">
        <f>SUM(H10:H65)</f>
        <v>21</v>
      </c>
    </row>
    <row r="10" spans="1:8" ht="23.25" customHeight="1">
      <c r="A10" s="450" t="s">
        <v>395</v>
      </c>
      <c r="B10" s="450"/>
      <c r="C10" s="450"/>
      <c r="D10" s="450"/>
      <c r="E10" s="132">
        <f t="shared" si="0"/>
        <v>3</v>
      </c>
      <c r="F10" s="53">
        <v>2</v>
      </c>
      <c r="G10" s="53">
        <v>1</v>
      </c>
      <c r="H10" s="53">
        <v>0</v>
      </c>
    </row>
    <row r="11" spans="1:8" ht="12" customHeight="1">
      <c r="A11" s="450" t="s">
        <v>396</v>
      </c>
      <c r="B11" s="450" t="s">
        <v>396</v>
      </c>
      <c r="C11" s="450" t="s">
        <v>396</v>
      </c>
      <c r="D11" s="450" t="s">
        <v>396</v>
      </c>
      <c r="E11" s="132">
        <f t="shared" si="0"/>
        <v>5</v>
      </c>
      <c r="F11" s="53">
        <v>2</v>
      </c>
      <c r="G11" s="53">
        <v>3</v>
      </c>
      <c r="H11" s="53">
        <v>0</v>
      </c>
    </row>
    <row r="12" spans="1:8" ht="12" customHeight="1">
      <c r="A12" s="450" t="s">
        <v>397</v>
      </c>
      <c r="B12" s="450" t="s">
        <v>397</v>
      </c>
      <c r="C12" s="450" t="s">
        <v>397</v>
      </c>
      <c r="D12" s="450" t="s">
        <v>397</v>
      </c>
      <c r="E12" s="132">
        <f t="shared" si="0"/>
        <v>2</v>
      </c>
      <c r="F12" s="53">
        <v>1</v>
      </c>
      <c r="G12" s="53">
        <v>1</v>
      </c>
      <c r="H12" s="53">
        <v>0</v>
      </c>
    </row>
    <row r="13" spans="1:8" ht="12" customHeight="1">
      <c r="A13" s="450" t="s">
        <v>398</v>
      </c>
      <c r="B13" s="450" t="s">
        <v>398</v>
      </c>
      <c r="C13" s="450" t="s">
        <v>398</v>
      </c>
      <c r="D13" s="450" t="s">
        <v>398</v>
      </c>
      <c r="E13" s="132">
        <f t="shared" si="0"/>
        <v>4</v>
      </c>
      <c r="F13" s="53">
        <v>2</v>
      </c>
      <c r="G13" s="53">
        <v>1</v>
      </c>
      <c r="H13" s="53">
        <v>1</v>
      </c>
    </row>
    <row r="14" spans="1:8" ht="12" customHeight="1">
      <c r="A14" s="450" t="s">
        <v>399</v>
      </c>
      <c r="B14" s="450" t="s">
        <v>399</v>
      </c>
      <c r="C14" s="450" t="s">
        <v>399</v>
      </c>
      <c r="D14" s="450" t="s">
        <v>399</v>
      </c>
      <c r="E14" s="132">
        <f t="shared" si="0"/>
        <v>7</v>
      </c>
      <c r="F14" s="53">
        <v>6</v>
      </c>
      <c r="G14" s="53">
        <v>0</v>
      </c>
      <c r="H14" s="53">
        <v>1</v>
      </c>
    </row>
    <row r="15" spans="1:8" ht="12" customHeight="1">
      <c r="A15" s="450" t="s">
        <v>400</v>
      </c>
      <c r="B15" s="450" t="s">
        <v>400</v>
      </c>
      <c r="C15" s="450" t="s">
        <v>400</v>
      </c>
      <c r="D15" s="450" t="s">
        <v>400</v>
      </c>
      <c r="E15" s="132">
        <f t="shared" si="0"/>
        <v>3</v>
      </c>
      <c r="F15" s="53">
        <v>2</v>
      </c>
      <c r="G15" s="53">
        <v>1</v>
      </c>
      <c r="H15" s="53">
        <v>0</v>
      </c>
    </row>
    <row r="16" spans="1:8" ht="12" customHeight="1">
      <c r="A16" s="450" t="s">
        <v>401</v>
      </c>
      <c r="B16" s="450" t="s">
        <v>401</v>
      </c>
      <c r="C16" s="450" t="s">
        <v>401</v>
      </c>
      <c r="D16" s="450" t="s">
        <v>401</v>
      </c>
      <c r="E16" s="132">
        <f t="shared" si="0"/>
        <v>5</v>
      </c>
      <c r="F16" s="53">
        <v>3</v>
      </c>
      <c r="G16" s="53">
        <v>2</v>
      </c>
      <c r="H16" s="53">
        <v>0</v>
      </c>
    </row>
    <row r="17" spans="1:8" ht="12" customHeight="1">
      <c r="A17" s="450" t="s">
        <v>402</v>
      </c>
      <c r="B17" s="450" t="s">
        <v>402</v>
      </c>
      <c r="C17" s="450" t="s">
        <v>402</v>
      </c>
      <c r="D17" s="450" t="s">
        <v>402</v>
      </c>
      <c r="E17" s="132">
        <f t="shared" si="0"/>
        <v>7</v>
      </c>
      <c r="F17" s="53">
        <v>5</v>
      </c>
      <c r="G17" s="53">
        <v>2</v>
      </c>
      <c r="H17" s="53">
        <v>0</v>
      </c>
    </row>
    <row r="18" spans="1:8" ht="12" customHeight="1">
      <c r="A18" s="450" t="s">
        <v>403</v>
      </c>
      <c r="B18" s="450" t="s">
        <v>403</v>
      </c>
      <c r="C18" s="450" t="s">
        <v>403</v>
      </c>
      <c r="D18" s="450" t="s">
        <v>403</v>
      </c>
      <c r="E18" s="132">
        <f t="shared" si="0"/>
        <v>14</v>
      </c>
      <c r="F18" s="53">
        <v>8</v>
      </c>
      <c r="G18" s="53">
        <v>6</v>
      </c>
      <c r="H18" s="53">
        <v>0</v>
      </c>
    </row>
    <row r="19" spans="1:8" ht="12" customHeight="1">
      <c r="A19" s="450" t="s">
        <v>404</v>
      </c>
      <c r="B19" s="450" t="s">
        <v>404</v>
      </c>
      <c r="C19" s="450" t="s">
        <v>404</v>
      </c>
      <c r="D19" s="450" t="s">
        <v>404</v>
      </c>
      <c r="E19" s="132">
        <f t="shared" si="0"/>
        <v>12</v>
      </c>
      <c r="F19" s="53">
        <v>6</v>
      </c>
      <c r="G19" s="53">
        <v>6</v>
      </c>
      <c r="H19" s="53">
        <v>0</v>
      </c>
    </row>
    <row r="20" spans="1:8" ht="12" customHeight="1">
      <c r="A20" s="450" t="s">
        <v>405</v>
      </c>
      <c r="B20" s="450" t="s">
        <v>405</v>
      </c>
      <c r="C20" s="450" t="s">
        <v>405</v>
      </c>
      <c r="D20" s="450" t="s">
        <v>405</v>
      </c>
      <c r="E20" s="132">
        <f t="shared" si="0"/>
        <v>14</v>
      </c>
      <c r="F20" s="53">
        <v>8</v>
      </c>
      <c r="G20" s="53">
        <v>6</v>
      </c>
      <c r="H20" s="53">
        <v>0</v>
      </c>
    </row>
    <row r="21" spans="1:8" ht="12" customHeight="1">
      <c r="A21" s="450" t="s">
        <v>406</v>
      </c>
      <c r="B21" s="450" t="s">
        <v>406</v>
      </c>
      <c r="C21" s="450" t="s">
        <v>406</v>
      </c>
      <c r="D21" s="450" t="s">
        <v>406</v>
      </c>
      <c r="E21" s="132">
        <f t="shared" si="0"/>
        <v>6</v>
      </c>
      <c r="F21" s="53">
        <v>3</v>
      </c>
      <c r="G21" s="53">
        <v>3</v>
      </c>
      <c r="H21" s="53">
        <v>0</v>
      </c>
    </row>
    <row r="22" spans="1:8" ht="12" customHeight="1">
      <c r="A22" s="450" t="s">
        <v>407</v>
      </c>
      <c r="B22" s="450" t="s">
        <v>407</v>
      </c>
      <c r="C22" s="450" t="s">
        <v>407</v>
      </c>
      <c r="D22" s="450" t="s">
        <v>407</v>
      </c>
      <c r="E22" s="132">
        <f t="shared" si="0"/>
        <v>1</v>
      </c>
      <c r="F22" s="53">
        <v>1</v>
      </c>
      <c r="G22" s="53">
        <v>0</v>
      </c>
      <c r="H22" s="53">
        <v>0</v>
      </c>
    </row>
    <row r="23" spans="1:8" ht="12" customHeight="1">
      <c r="A23" s="450" t="s">
        <v>408</v>
      </c>
      <c r="B23" s="450" t="s">
        <v>408</v>
      </c>
      <c r="C23" s="450" t="s">
        <v>408</v>
      </c>
      <c r="D23" s="450" t="s">
        <v>408</v>
      </c>
      <c r="E23" s="132">
        <f t="shared" si="0"/>
        <v>198</v>
      </c>
      <c r="F23" s="53">
        <v>111</v>
      </c>
      <c r="G23" s="53">
        <v>82</v>
      </c>
      <c r="H23" s="53">
        <v>5</v>
      </c>
    </row>
    <row r="24" spans="1:8" ht="12" customHeight="1">
      <c r="A24" s="450" t="s">
        <v>409</v>
      </c>
      <c r="B24" s="450" t="s">
        <v>409</v>
      </c>
      <c r="C24" s="450" t="s">
        <v>409</v>
      </c>
      <c r="D24" s="450" t="s">
        <v>409</v>
      </c>
      <c r="E24" s="132">
        <f t="shared" si="0"/>
        <v>2</v>
      </c>
      <c r="F24" s="53">
        <v>1</v>
      </c>
      <c r="G24" s="53">
        <v>1</v>
      </c>
      <c r="H24" s="53">
        <v>0</v>
      </c>
    </row>
    <row r="25" spans="1:8" ht="12" customHeight="1">
      <c r="A25" s="450" t="s">
        <v>410</v>
      </c>
      <c r="B25" s="450" t="s">
        <v>410</v>
      </c>
      <c r="C25" s="450" t="s">
        <v>410</v>
      </c>
      <c r="D25" s="450" t="s">
        <v>410</v>
      </c>
      <c r="E25" s="132">
        <f t="shared" si="0"/>
        <v>2</v>
      </c>
      <c r="F25" s="53">
        <v>1</v>
      </c>
      <c r="G25" s="53">
        <v>1</v>
      </c>
      <c r="H25" s="53">
        <v>0</v>
      </c>
    </row>
    <row r="26" spans="1:8" ht="12" customHeight="1">
      <c r="A26" s="450" t="s">
        <v>412</v>
      </c>
      <c r="B26" s="450" t="s">
        <v>412</v>
      </c>
      <c r="C26" s="450" t="s">
        <v>412</v>
      </c>
      <c r="D26" s="450" t="s">
        <v>412</v>
      </c>
      <c r="E26" s="132">
        <f t="shared" si="0"/>
        <v>54</v>
      </c>
      <c r="F26" s="53">
        <v>25</v>
      </c>
      <c r="G26" s="53">
        <v>27</v>
      </c>
      <c r="H26" s="53">
        <v>2</v>
      </c>
    </row>
    <row r="27" spans="1:8" ht="12" customHeight="1">
      <c r="A27" s="450" t="s">
        <v>413</v>
      </c>
      <c r="B27" s="450" t="s">
        <v>413</v>
      </c>
      <c r="C27" s="450" t="s">
        <v>413</v>
      </c>
      <c r="D27" s="450" t="s">
        <v>413</v>
      </c>
      <c r="E27" s="132">
        <f t="shared" si="0"/>
        <v>1</v>
      </c>
      <c r="F27" s="53">
        <v>1</v>
      </c>
      <c r="G27" s="53">
        <v>0</v>
      </c>
      <c r="H27" s="53">
        <v>0</v>
      </c>
    </row>
    <row r="28" spans="1:8" ht="12" customHeight="1">
      <c r="A28" s="450" t="s">
        <v>414</v>
      </c>
      <c r="B28" s="450" t="s">
        <v>414</v>
      </c>
      <c r="C28" s="450" t="s">
        <v>414</v>
      </c>
      <c r="D28" s="450" t="s">
        <v>414</v>
      </c>
      <c r="E28" s="132">
        <f t="shared" si="0"/>
        <v>44</v>
      </c>
      <c r="F28" s="53">
        <v>21</v>
      </c>
      <c r="G28" s="53">
        <v>23</v>
      </c>
      <c r="H28" s="53">
        <v>0</v>
      </c>
    </row>
    <row r="29" spans="1:8" ht="12" customHeight="1">
      <c r="A29" s="450" t="s">
        <v>415</v>
      </c>
      <c r="B29" s="450" t="s">
        <v>415</v>
      </c>
      <c r="C29" s="450" t="s">
        <v>415</v>
      </c>
      <c r="D29" s="450" t="s">
        <v>415</v>
      </c>
      <c r="E29" s="132">
        <f t="shared" si="0"/>
        <v>1</v>
      </c>
      <c r="F29" s="53">
        <v>0</v>
      </c>
      <c r="G29" s="53">
        <v>1</v>
      </c>
      <c r="H29" s="53">
        <v>0</v>
      </c>
    </row>
    <row r="30" spans="1:8" ht="12" customHeight="1">
      <c r="A30" s="450" t="s">
        <v>417</v>
      </c>
      <c r="B30" s="450" t="s">
        <v>417</v>
      </c>
      <c r="C30" s="450" t="s">
        <v>417</v>
      </c>
      <c r="D30" s="450" t="s">
        <v>417</v>
      </c>
      <c r="E30" s="132">
        <f t="shared" si="0"/>
        <v>2</v>
      </c>
      <c r="F30" s="53">
        <v>1</v>
      </c>
      <c r="G30" s="53">
        <v>1</v>
      </c>
      <c r="H30" s="53">
        <v>0</v>
      </c>
    </row>
    <row r="31" spans="1:8" ht="12" customHeight="1">
      <c r="A31" s="450" t="s">
        <v>418</v>
      </c>
      <c r="B31" s="450" t="s">
        <v>418</v>
      </c>
      <c r="C31" s="450" t="s">
        <v>418</v>
      </c>
      <c r="D31" s="450" t="s">
        <v>418</v>
      </c>
      <c r="E31" s="132">
        <f t="shared" si="0"/>
        <v>1</v>
      </c>
      <c r="F31" s="53">
        <v>0</v>
      </c>
      <c r="G31" s="53">
        <v>1</v>
      </c>
      <c r="H31" s="53">
        <v>0</v>
      </c>
    </row>
    <row r="32" spans="1:8" ht="12" customHeight="1">
      <c r="A32" s="450" t="s">
        <v>419</v>
      </c>
      <c r="B32" s="450" t="s">
        <v>419</v>
      </c>
      <c r="C32" s="450" t="s">
        <v>419</v>
      </c>
      <c r="D32" s="450" t="s">
        <v>419</v>
      </c>
      <c r="E32" s="132">
        <f t="shared" si="0"/>
        <v>1</v>
      </c>
      <c r="F32" s="53">
        <v>1</v>
      </c>
      <c r="G32" s="53">
        <v>0</v>
      </c>
      <c r="H32" s="53">
        <v>0</v>
      </c>
    </row>
    <row r="33" spans="1:8" ht="12" customHeight="1">
      <c r="A33" s="450" t="s">
        <v>420</v>
      </c>
      <c r="B33" s="450" t="s">
        <v>420</v>
      </c>
      <c r="C33" s="450" t="s">
        <v>420</v>
      </c>
      <c r="D33" s="450" t="s">
        <v>420</v>
      </c>
      <c r="E33" s="132">
        <f t="shared" si="0"/>
        <v>29</v>
      </c>
      <c r="F33" s="53">
        <v>16</v>
      </c>
      <c r="G33" s="53">
        <v>13</v>
      </c>
      <c r="H33" s="53">
        <v>0</v>
      </c>
    </row>
    <row r="34" spans="1:8" ht="12" customHeight="1">
      <c r="A34" s="450" t="s">
        <v>421</v>
      </c>
      <c r="B34" s="450" t="s">
        <v>421</v>
      </c>
      <c r="C34" s="450" t="s">
        <v>421</v>
      </c>
      <c r="D34" s="450" t="s">
        <v>421</v>
      </c>
      <c r="E34" s="132">
        <f t="shared" si="0"/>
        <v>2</v>
      </c>
      <c r="F34" s="53">
        <v>1</v>
      </c>
      <c r="G34" s="53">
        <v>1</v>
      </c>
      <c r="H34" s="53">
        <v>0</v>
      </c>
    </row>
    <row r="35" spans="1:8" ht="12" customHeight="1">
      <c r="A35" s="450" t="s">
        <v>422</v>
      </c>
      <c r="B35" s="450" t="s">
        <v>422</v>
      </c>
      <c r="C35" s="450" t="s">
        <v>422</v>
      </c>
      <c r="D35" s="450" t="s">
        <v>422</v>
      </c>
      <c r="E35" s="132">
        <f t="shared" si="0"/>
        <v>18</v>
      </c>
      <c r="F35" s="53">
        <v>8</v>
      </c>
      <c r="G35" s="53">
        <v>10</v>
      </c>
      <c r="H35" s="53">
        <v>0</v>
      </c>
    </row>
    <row r="36" spans="1:8" ht="12" customHeight="1">
      <c r="A36" s="450" t="s">
        <v>423</v>
      </c>
      <c r="B36" s="450" t="s">
        <v>423</v>
      </c>
      <c r="C36" s="450" t="s">
        <v>423</v>
      </c>
      <c r="D36" s="450" t="s">
        <v>423</v>
      </c>
      <c r="E36" s="132">
        <f t="shared" si="0"/>
        <v>5</v>
      </c>
      <c r="F36" s="53">
        <v>1</v>
      </c>
      <c r="G36" s="53">
        <v>4</v>
      </c>
      <c r="H36" s="53">
        <v>0</v>
      </c>
    </row>
    <row r="37" spans="1:8" ht="12" customHeight="1">
      <c r="A37" s="450" t="s">
        <v>424</v>
      </c>
      <c r="B37" s="450" t="s">
        <v>424</v>
      </c>
      <c r="C37" s="450" t="s">
        <v>424</v>
      </c>
      <c r="D37" s="450" t="s">
        <v>424</v>
      </c>
      <c r="E37" s="132">
        <f t="shared" si="0"/>
        <v>12</v>
      </c>
      <c r="F37" s="53">
        <v>10</v>
      </c>
      <c r="G37" s="53">
        <v>2</v>
      </c>
      <c r="H37" s="53">
        <v>0</v>
      </c>
    </row>
    <row r="38" spans="1:8" ht="12" customHeight="1">
      <c r="A38" s="450" t="s">
        <v>425</v>
      </c>
      <c r="B38" s="450" t="s">
        <v>425</v>
      </c>
      <c r="C38" s="450" t="s">
        <v>425</v>
      </c>
      <c r="D38" s="450" t="s">
        <v>425</v>
      </c>
      <c r="E38" s="132">
        <f t="shared" si="0"/>
        <v>33</v>
      </c>
      <c r="F38" s="53">
        <v>19</v>
      </c>
      <c r="G38" s="53">
        <v>14</v>
      </c>
      <c r="H38" s="53">
        <v>0</v>
      </c>
    </row>
    <row r="39" spans="1:8" ht="12" customHeight="1">
      <c r="A39" s="450" t="s">
        <v>428</v>
      </c>
      <c r="B39" s="450" t="s">
        <v>428</v>
      </c>
      <c r="C39" s="450" t="s">
        <v>428</v>
      </c>
      <c r="D39" s="450" t="s">
        <v>428</v>
      </c>
      <c r="E39" s="132">
        <f t="shared" si="0"/>
        <v>6</v>
      </c>
      <c r="F39" s="53">
        <v>3</v>
      </c>
      <c r="G39" s="53">
        <v>2</v>
      </c>
      <c r="H39" s="53">
        <v>1</v>
      </c>
    </row>
    <row r="40" spans="1:8" ht="12" customHeight="1">
      <c r="A40" s="450" t="s">
        <v>429</v>
      </c>
      <c r="B40" s="450" t="s">
        <v>429</v>
      </c>
      <c r="C40" s="450" t="s">
        <v>429</v>
      </c>
      <c r="D40" s="450" t="s">
        <v>429</v>
      </c>
      <c r="E40" s="132">
        <f t="shared" si="0"/>
        <v>16</v>
      </c>
      <c r="F40" s="53">
        <v>5</v>
      </c>
      <c r="G40" s="53">
        <v>11</v>
      </c>
      <c r="H40" s="53">
        <v>0</v>
      </c>
    </row>
    <row r="41" spans="1:8" ht="12" customHeight="1">
      <c r="A41" s="450" t="s">
        <v>430</v>
      </c>
      <c r="B41" s="450" t="s">
        <v>430</v>
      </c>
      <c r="C41" s="450" t="s">
        <v>430</v>
      </c>
      <c r="D41" s="450" t="s">
        <v>430</v>
      </c>
      <c r="E41" s="132">
        <f aca="true" t="shared" si="1" ref="E41:E65">SUM(F41:H41)</f>
        <v>333</v>
      </c>
      <c r="F41" s="53">
        <v>186</v>
      </c>
      <c r="G41" s="53">
        <v>137</v>
      </c>
      <c r="H41" s="53">
        <v>10</v>
      </c>
    </row>
    <row r="42" spans="1:8" ht="12" customHeight="1">
      <c r="A42" s="450" t="s">
        <v>431</v>
      </c>
      <c r="B42" s="450" t="s">
        <v>431</v>
      </c>
      <c r="C42" s="450" t="s">
        <v>431</v>
      </c>
      <c r="D42" s="450" t="s">
        <v>431</v>
      </c>
      <c r="E42" s="132">
        <f t="shared" si="1"/>
        <v>2</v>
      </c>
      <c r="F42" s="53">
        <v>1</v>
      </c>
      <c r="G42" s="53">
        <v>1</v>
      </c>
      <c r="H42" s="53">
        <v>0</v>
      </c>
    </row>
    <row r="43" spans="1:8" ht="12" customHeight="1">
      <c r="A43" s="450" t="s">
        <v>432</v>
      </c>
      <c r="B43" s="450" t="s">
        <v>432</v>
      </c>
      <c r="C43" s="450" t="s">
        <v>432</v>
      </c>
      <c r="D43" s="450" t="s">
        <v>432</v>
      </c>
      <c r="E43" s="132">
        <f t="shared" si="1"/>
        <v>1</v>
      </c>
      <c r="F43" s="53">
        <v>0</v>
      </c>
      <c r="G43" s="53">
        <v>1</v>
      </c>
      <c r="H43" s="53">
        <v>0</v>
      </c>
    </row>
    <row r="44" spans="1:8" ht="12" customHeight="1">
      <c r="A44" s="450" t="s">
        <v>433</v>
      </c>
      <c r="B44" s="450" t="s">
        <v>433</v>
      </c>
      <c r="C44" s="450" t="s">
        <v>433</v>
      </c>
      <c r="D44" s="450" t="s">
        <v>433</v>
      </c>
      <c r="E44" s="132">
        <f t="shared" si="1"/>
        <v>2</v>
      </c>
      <c r="F44" s="53">
        <v>1</v>
      </c>
      <c r="G44" s="53">
        <v>1</v>
      </c>
      <c r="H44" s="53">
        <v>0</v>
      </c>
    </row>
    <row r="45" spans="1:8" ht="12" customHeight="1">
      <c r="A45" s="450" t="s">
        <v>434</v>
      </c>
      <c r="B45" s="450" t="s">
        <v>434</v>
      </c>
      <c r="C45" s="450" t="s">
        <v>434</v>
      </c>
      <c r="D45" s="450" t="s">
        <v>434</v>
      </c>
      <c r="E45" s="132">
        <f t="shared" si="1"/>
        <v>11</v>
      </c>
      <c r="F45" s="53">
        <v>8</v>
      </c>
      <c r="G45" s="53">
        <v>3</v>
      </c>
      <c r="H45" s="53">
        <v>0</v>
      </c>
    </row>
    <row r="46" spans="1:8" ht="12" customHeight="1">
      <c r="A46" s="450" t="s">
        <v>436</v>
      </c>
      <c r="B46" s="450" t="s">
        <v>436</v>
      </c>
      <c r="C46" s="450" t="s">
        <v>436</v>
      </c>
      <c r="D46" s="450" t="s">
        <v>436</v>
      </c>
      <c r="E46" s="132">
        <f t="shared" si="1"/>
        <v>1</v>
      </c>
      <c r="F46" s="53">
        <v>0</v>
      </c>
      <c r="G46" s="53">
        <v>1</v>
      </c>
      <c r="H46" s="53">
        <v>0</v>
      </c>
    </row>
    <row r="47" spans="1:8" ht="12" customHeight="1">
      <c r="A47" s="450" t="s">
        <v>439</v>
      </c>
      <c r="B47" s="450" t="s">
        <v>439</v>
      </c>
      <c r="C47" s="450" t="s">
        <v>439</v>
      </c>
      <c r="D47" s="450" t="s">
        <v>439</v>
      </c>
      <c r="E47" s="132">
        <f t="shared" si="1"/>
        <v>4</v>
      </c>
      <c r="F47" s="53">
        <v>4</v>
      </c>
      <c r="G47" s="53">
        <v>0</v>
      </c>
      <c r="H47" s="53">
        <v>0</v>
      </c>
    </row>
    <row r="48" spans="1:8" ht="12" customHeight="1">
      <c r="A48" s="450" t="s">
        <v>441</v>
      </c>
      <c r="B48" s="450" t="s">
        <v>441</v>
      </c>
      <c r="C48" s="450" t="s">
        <v>441</v>
      </c>
      <c r="D48" s="450" t="s">
        <v>441</v>
      </c>
      <c r="E48" s="132">
        <f t="shared" si="1"/>
        <v>1</v>
      </c>
      <c r="F48" s="53">
        <v>0</v>
      </c>
      <c r="G48" s="53">
        <v>1</v>
      </c>
      <c r="H48" s="53">
        <v>0</v>
      </c>
    </row>
    <row r="49" spans="1:8" ht="12" customHeight="1">
      <c r="A49" s="450" t="s">
        <v>442</v>
      </c>
      <c r="B49" s="450" t="s">
        <v>442</v>
      </c>
      <c r="C49" s="450" t="s">
        <v>442</v>
      </c>
      <c r="D49" s="450" t="s">
        <v>442</v>
      </c>
      <c r="E49" s="132">
        <f t="shared" si="1"/>
        <v>3</v>
      </c>
      <c r="F49" s="53">
        <v>0</v>
      </c>
      <c r="G49" s="53">
        <v>3</v>
      </c>
      <c r="H49" s="53">
        <v>0</v>
      </c>
    </row>
    <row r="50" spans="1:8" ht="12" customHeight="1">
      <c r="A50" s="450" t="s">
        <v>444</v>
      </c>
      <c r="B50" s="450" t="s">
        <v>444</v>
      </c>
      <c r="C50" s="450" t="s">
        <v>444</v>
      </c>
      <c r="D50" s="450" t="s">
        <v>444</v>
      </c>
      <c r="E50" s="132">
        <f t="shared" si="1"/>
        <v>19</v>
      </c>
      <c r="F50" s="53">
        <v>11</v>
      </c>
      <c r="G50" s="53">
        <v>8</v>
      </c>
      <c r="H50" s="53">
        <v>0</v>
      </c>
    </row>
    <row r="51" spans="1:8" ht="12" customHeight="1">
      <c r="A51" s="450" t="s">
        <v>445</v>
      </c>
      <c r="B51" s="450" t="s">
        <v>445</v>
      </c>
      <c r="C51" s="450" t="s">
        <v>445</v>
      </c>
      <c r="D51" s="450" t="s">
        <v>445</v>
      </c>
      <c r="E51" s="132">
        <f t="shared" si="1"/>
        <v>2</v>
      </c>
      <c r="F51" s="53">
        <v>0</v>
      </c>
      <c r="G51" s="53">
        <v>2</v>
      </c>
      <c r="H51" s="53">
        <v>0</v>
      </c>
    </row>
    <row r="52" spans="1:8" ht="12" customHeight="1">
      <c r="A52" s="450" t="s">
        <v>446</v>
      </c>
      <c r="B52" s="450" t="s">
        <v>446</v>
      </c>
      <c r="C52" s="450" t="s">
        <v>446</v>
      </c>
      <c r="D52" s="450" t="s">
        <v>446</v>
      </c>
      <c r="E52" s="132">
        <f t="shared" si="1"/>
        <v>6</v>
      </c>
      <c r="F52" s="53">
        <v>3</v>
      </c>
      <c r="G52" s="53">
        <v>3</v>
      </c>
      <c r="H52" s="53">
        <v>0</v>
      </c>
    </row>
    <row r="53" spans="1:8" ht="12" customHeight="1">
      <c r="A53" s="450" t="s">
        <v>447</v>
      </c>
      <c r="B53" s="450" t="s">
        <v>447</v>
      </c>
      <c r="C53" s="450" t="s">
        <v>447</v>
      </c>
      <c r="D53" s="450" t="s">
        <v>447</v>
      </c>
      <c r="E53" s="132">
        <f t="shared" si="1"/>
        <v>1</v>
      </c>
      <c r="F53" s="53">
        <v>1</v>
      </c>
      <c r="G53" s="53">
        <v>0</v>
      </c>
      <c r="H53" s="53">
        <v>0</v>
      </c>
    </row>
    <row r="54" spans="1:8" ht="12" customHeight="1">
      <c r="A54" s="450" t="s">
        <v>448</v>
      </c>
      <c r="B54" s="450" t="s">
        <v>448</v>
      </c>
      <c r="C54" s="450" t="s">
        <v>448</v>
      </c>
      <c r="D54" s="450" t="s">
        <v>448</v>
      </c>
      <c r="E54" s="132">
        <f t="shared" si="1"/>
        <v>3</v>
      </c>
      <c r="F54" s="53">
        <v>2</v>
      </c>
      <c r="G54" s="53">
        <v>1</v>
      </c>
      <c r="H54" s="53">
        <v>0</v>
      </c>
    </row>
    <row r="55" spans="1:8" ht="12" customHeight="1">
      <c r="A55" s="450" t="s">
        <v>449</v>
      </c>
      <c r="B55" s="450" t="s">
        <v>449</v>
      </c>
      <c r="C55" s="450" t="s">
        <v>449</v>
      </c>
      <c r="D55" s="450" t="s">
        <v>449</v>
      </c>
      <c r="E55" s="132">
        <f t="shared" si="1"/>
        <v>7</v>
      </c>
      <c r="F55" s="53">
        <v>4</v>
      </c>
      <c r="G55" s="53">
        <v>3</v>
      </c>
      <c r="H55" s="53">
        <v>0</v>
      </c>
    </row>
    <row r="56" spans="1:8" ht="12" customHeight="1">
      <c r="A56" s="450" t="s">
        <v>451</v>
      </c>
      <c r="B56" s="450" t="s">
        <v>451</v>
      </c>
      <c r="C56" s="450" t="s">
        <v>451</v>
      </c>
      <c r="D56" s="450" t="s">
        <v>451</v>
      </c>
      <c r="E56" s="132">
        <f t="shared" si="1"/>
        <v>1</v>
      </c>
      <c r="F56" s="53">
        <v>0</v>
      </c>
      <c r="G56" s="53">
        <v>1</v>
      </c>
      <c r="H56" s="53">
        <v>0</v>
      </c>
    </row>
    <row r="57" spans="1:8" ht="12" customHeight="1">
      <c r="A57" s="450" t="s">
        <v>453</v>
      </c>
      <c r="B57" s="450" t="s">
        <v>453</v>
      </c>
      <c r="C57" s="450" t="s">
        <v>453</v>
      </c>
      <c r="D57" s="450" t="s">
        <v>453</v>
      </c>
      <c r="E57" s="132">
        <f t="shared" si="1"/>
        <v>1</v>
      </c>
      <c r="F57" s="53">
        <v>1</v>
      </c>
      <c r="G57" s="53">
        <v>0</v>
      </c>
      <c r="H57" s="53">
        <v>0</v>
      </c>
    </row>
    <row r="58" spans="1:8" ht="12" customHeight="1">
      <c r="A58" s="450" t="s">
        <v>454</v>
      </c>
      <c r="B58" s="450" t="s">
        <v>454</v>
      </c>
      <c r="C58" s="450" t="s">
        <v>454</v>
      </c>
      <c r="D58" s="450" t="s">
        <v>454</v>
      </c>
      <c r="E58" s="132">
        <f t="shared" si="1"/>
        <v>2</v>
      </c>
      <c r="F58" s="53">
        <v>1</v>
      </c>
      <c r="G58" s="53">
        <v>1</v>
      </c>
      <c r="H58" s="53">
        <v>0</v>
      </c>
    </row>
    <row r="59" spans="1:8" ht="12" customHeight="1">
      <c r="A59" s="450" t="s">
        <v>455</v>
      </c>
      <c r="B59" s="450" t="s">
        <v>455</v>
      </c>
      <c r="C59" s="450" t="s">
        <v>455</v>
      </c>
      <c r="D59" s="450" t="s">
        <v>455</v>
      </c>
      <c r="E59" s="132">
        <f t="shared" si="1"/>
        <v>1</v>
      </c>
      <c r="F59" s="53">
        <v>1</v>
      </c>
      <c r="G59" s="53">
        <v>0</v>
      </c>
      <c r="H59" s="53">
        <v>0</v>
      </c>
    </row>
    <row r="60" spans="1:8" ht="12" customHeight="1">
      <c r="A60" s="450" t="s">
        <v>456</v>
      </c>
      <c r="B60" s="450" t="s">
        <v>456</v>
      </c>
      <c r="C60" s="450" t="s">
        <v>456</v>
      </c>
      <c r="D60" s="450" t="s">
        <v>456</v>
      </c>
      <c r="E60" s="132">
        <f t="shared" si="1"/>
        <v>1</v>
      </c>
      <c r="F60" s="53">
        <v>1</v>
      </c>
      <c r="G60" s="53">
        <v>0</v>
      </c>
      <c r="H60" s="53">
        <v>0</v>
      </c>
    </row>
    <row r="61" spans="1:8" ht="12" customHeight="1">
      <c r="A61" s="450" t="s">
        <v>457</v>
      </c>
      <c r="B61" s="450" t="s">
        <v>457</v>
      </c>
      <c r="C61" s="450" t="s">
        <v>457</v>
      </c>
      <c r="D61" s="450" t="s">
        <v>457</v>
      </c>
      <c r="E61" s="132">
        <f t="shared" si="1"/>
        <v>13</v>
      </c>
      <c r="F61" s="53">
        <v>8</v>
      </c>
      <c r="G61" s="53">
        <v>4</v>
      </c>
      <c r="H61" s="53">
        <v>1</v>
      </c>
    </row>
    <row r="62" spans="1:8" ht="12" customHeight="1">
      <c r="A62" s="450" t="s">
        <v>458</v>
      </c>
      <c r="B62" s="450" t="s">
        <v>458</v>
      </c>
      <c r="C62" s="450" t="s">
        <v>458</v>
      </c>
      <c r="D62" s="450" t="s">
        <v>458</v>
      </c>
      <c r="E62" s="132">
        <f t="shared" si="1"/>
        <v>1</v>
      </c>
      <c r="F62" s="53">
        <v>1</v>
      </c>
      <c r="G62" s="53">
        <v>0</v>
      </c>
      <c r="H62" s="53">
        <v>0</v>
      </c>
    </row>
    <row r="63" spans="1:8" ht="12" customHeight="1">
      <c r="A63" s="450" t="s">
        <v>459</v>
      </c>
      <c r="B63" s="450" t="s">
        <v>459</v>
      </c>
      <c r="C63" s="450" t="s">
        <v>459</v>
      </c>
      <c r="D63" s="450" t="s">
        <v>459</v>
      </c>
      <c r="E63" s="132">
        <f t="shared" si="1"/>
        <v>11</v>
      </c>
      <c r="F63" s="53">
        <v>8</v>
      </c>
      <c r="G63" s="53">
        <v>3</v>
      </c>
      <c r="H63" s="53">
        <v>0</v>
      </c>
    </row>
    <row r="64" spans="1:8" ht="12" customHeight="1">
      <c r="A64" s="450" t="s">
        <v>460</v>
      </c>
      <c r="B64" s="450" t="s">
        <v>460</v>
      </c>
      <c r="C64" s="450" t="s">
        <v>460</v>
      </c>
      <c r="D64" s="450" t="s">
        <v>460</v>
      </c>
      <c r="E64" s="132">
        <f t="shared" si="1"/>
        <v>3</v>
      </c>
      <c r="F64" s="53">
        <v>0</v>
      </c>
      <c r="G64" s="53">
        <v>3</v>
      </c>
      <c r="H64" s="53">
        <v>0</v>
      </c>
    </row>
    <row r="65" spans="1:8" ht="12" customHeight="1">
      <c r="A65" s="450" t="s">
        <v>461</v>
      </c>
      <c r="B65" s="450" t="s">
        <v>461</v>
      </c>
      <c r="C65" s="450" t="s">
        <v>461</v>
      </c>
      <c r="D65" s="450" t="s">
        <v>461</v>
      </c>
      <c r="E65" s="132">
        <f t="shared" si="1"/>
        <v>4</v>
      </c>
      <c r="F65" s="53">
        <v>2</v>
      </c>
      <c r="G65" s="53">
        <v>2</v>
      </c>
      <c r="H65" s="53">
        <v>0</v>
      </c>
    </row>
    <row r="66" spans="1:8" ht="17.25" customHeight="1">
      <c r="A66" s="416"/>
      <c r="B66" s="416"/>
      <c r="C66" s="416"/>
      <c r="D66" s="416"/>
      <c r="E66" s="4"/>
      <c r="F66" s="4"/>
      <c r="G66" s="4"/>
      <c r="H66" s="4"/>
    </row>
    <row r="67" spans="1:8" ht="11.25" customHeight="1">
      <c r="A67" s="7"/>
      <c r="B67" s="7"/>
      <c r="C67" s="7"/>
      <c r="D67" s="7"/>
      <c r="H67" s="43"/>
    </row>
    <row r="68" spans="1:8" ht="11.25" customHeight="1">
      <c r="A68" s="403" t="s">
        <v>98</v>
      </c>
      <c r="B68" s="403"/>
      <c r="C68" s="403"/>
      <c r="D68" s="460" t="s">
        <v>565</v>
      </c>
      <c r="E68" s="471"/>
      <c r="F68" s="471"/>
      <c r="G68" s="471"/>
      <c r="H68" s="471"/>
    </row>
    <row r="69" ht="11.25" hidden="1">
      <c r="A69" t="s">
        <v>85</v>
      </c>
    </row>
  </sheetData>
  <sheetProtection/>
  <mergeCells count="64">
    <mergeCell ref="A2:G2"/>
    <mergeCell ref="A3:G3"/>
    <mergeCell ref="A4:G4"/>
    <mergeCell ref="A10:D10"/>
    <mergeCell ref="A7:D8"/>
    <mergeCell ref="A66:D66"/>
    <mergeCell ref="A9:D9"/>
    <mergeCell ref="A11:D11"/>
    <mergeCell ref="A13:D13"/>
    <mergeCell ref="A14:D14"/>
    <mergeCell ref="A15:D15"/>
    <mergeCell ref="A16:D16"/>
    <mergeCell ref="A17:D17"/>
    <mergeCell ref="A12:D12"/>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62:D62"/>
    <mergeCell ref="A63:D63"/>
    <mergeCell ref="A50:D50"/>
    <mergeCell ref="A51:D51"/>
    <mergeCell ref="A52:D52"/>
    <mergeCell ref="A53:D53"/>
    <mergeCell ref="A54:D54"/>
    <mergeCell ref="A55:D55"/>
    <mergeCell ref="A64:D64"/>
    <mergeCell ref="A65:D65"/>
    <mergeCell ref="A68:C68"/>
    <mergeCell ref="A56:D56"/>
    <mergeCell ref="A57:D57"/>
    <mergeCell ref="A58:D58"/>
    <mergeCell ref="A59:D59"/>
    <mergeCell ref="D68:H68"/>
    <mergeCell ref="A60:D60"/>
    <mergeCell ref="A61:D61"/>
  </mergeCells>
  <hyperlinks>
    <hyperlink ref="D68:H68" r:id="rId1" tooltip="www.inegi.org.mx" display="http://www.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19.xml><?xml version="1.0" encoding="utf-8"?>
<worksheet xmlns="http://schemas.openxmlformats.org/spreadsheetml/2006/main" xmlns:r="http://schemas.openxmlformats.org/officeDocument/2006/relationships">
  <dimension ref="A2:J53"/>
  <sheetViews>
    <sheetView showGridLines="0" showRowColHeaders="0"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29" customWidth="1"/>
    <col min="2" max="2" width="2.83203125" style="229" customWidth="1"/>
    <col min="3" max="3" width="1.5" style="229" customWidth="1"/>
    <col min="4" max="4" width="13.5" style="229" customWidth="1"/>
    <col min="5" max="5" width="39.66015625" style="229" customWidth="1"/>
    <col min="6" max="6" width="28.16015625" style="229" customWidth="1"/>
    <col min="7" max="7" width="3.16015625" style="229" customWidth="1"/>
    <col min="8" max="8" width="24.16015625" style="230" customWidth="1"/>
    <col min="9" max="16384" width="0" style="229" hidden="1" customWidth="1"/>
  </cols>
  <sheetData>
    <row r="1" ht="15.75" customHeight="1"/>
    <row r="2" spans="1:10" ht="12.75">
      <c r="A2" s="487" t="s">
        <v>280</v>
      </c>
      <c r="B2" s="487"/>
      <c r="C2" s="487"/>
      <c r="D2" s="487"/>
      <c r="E2" s="487"/>
      <c r="F2" s="487"/>
      <c r="H2" s="390" t="s">
        <v>57</v>
      </c>
      <c r="I2" s="229" t="s">
        <v>85</v>
      </c>
      <c r="J2" s="231"/>
    </row>
    <row r="3" spans="1:10" ht="12.75">
      <c r="A3" s="487" t="s">
        <v>279</v>
      </c>
      <c r="B3" s="487"/>
      <c r="C3" s="487"/>
      <c r="D3" s="487"/>
      <c r="E3" s="487"/>
      <c r="F3" s="487"/>
      <c r="G3" s="254"/>
      <c r="J3" s="211"/>
    </row>
    <row r="4" spans="1:10" ht="12.75">
      <c r="A4" s="487">
        <v>2014</v>
      </c>
      <c r="B4" s="498"/>
      <c r="C4" s="498"/>
      <c r="D4" s="498"/>
      <c r="E4" s="498"/>
      <c r="F4" s="498"/>
      <c r="G4" s="232"/>
      <c r="H4" s="231"/>
      <c r="J4" s="211"/>
    </row>
    <row r="5" spans="1:10" ht="11.25">
      <c r="A5" s="239"/>
      <c r="B5" s="239"/>
      <c r="C5" s="239"/>
      <c r="D5" s="239"/>
      <c r="E5" s="239"/>
      <c r="F5" s="239"/>
      <c r="G5" s="239"/>
      <c r="H5" s="255"/>
      <c r="J5" s="57"/>
    </row>
    <row r="6" spans="6:7" ht="1.5" customHeight="1">
      <c r="F6" s="235"/>
      <c r="G6" s="236"/>
    </row>
    <row r="7" spans="1:10" ht="22.5" customHeight="1">
      <c r="A7" s="488" t="s">
        <v>54</v>
      </c>
      <c r="B7" s="488"/>
      <c r="C7" s="488"/>
      <c r="D7" s="488"/>
      <c r="E7" s="488"/>
      <c r="G7" s="256" t="s">
        <v>271</v>
      </c>
      <c r="H7" s="238" t="s">
        <v>253</v>
      </c>
      <c r="J7" s="63"/>
    </row>
    <row r="8" spans="1:8" ht="1.5" customHeight="1">
      <c r="A8" s="239"/>
      <c r="B8" s="239"/>
      <c r="C8" s="239"/>
      <c r="D8" s="239"/>
      <c r="E8" s="239"/>
      <c r="F8" s="239"/>
      <c r="G8" s="239"/>
      <c r="H8" s="255"/>
    </row>
    <row r="9" spans="1:8" ht="23.25" customHeight="1">
      <c r="A9" s="499" t="s">
        <v>93</v>
      </c>
      <c r="B9" s="499"/>
      <c r="C9" s="499"/>
      <c r="D9" s="499"/>
      <c r="E9" s="499"/>
      <c r="H9" s="257">
        <f>SUM(H10,H13,H16,H17,H18,H19,H20,H21,H23,H26,H29,H30:H39)</f>
        <v>944</v>
      </c>
    </row>
    <row r="10" spans="1:9" ht="23.25" customHeight="1">
      <c r="A10" s="500" t="s">
        <v>664</v>
      </c>
      <c r="B10" s="484"/>
      <c r="C10" s="484"/>
      <c r="D10" s="484"/>
      <c r="E10" s="484"/>
      <c r="H10" s="230">
        <f>SUM(H11:H12)</f>
        <v>456</v>
      </c>
      <c r="I10" s="258"/>
    </row>
    <row r="11" spans="1:9" ht="28.5" customHeight="1">
      <c r="A11" s="497" t="s">
        <v>601</v>
      </c>
      <c r="B11" s="485"/>
      <c r="C11" s="485"/>
      <c r="D11" s="485"/>
      <c r="E11" s="485"/>
      <c r="H11" s="242">
        <v>233</v>
      </c>
      <c r="I11" s="258"/>
    </row>
    <row r="12" spans="1:9" ht="17.25" customHeight="1">
      <c r="A12" s="485" t="s">
        <v>602</v>
      </c>
      <c r="B12" s="485"/>
      <c r="C12" s="485"/>
      <c r="D12" s="485"/>
      <c r="E12" s="485"/>
      <c r="H12" s="242">
        <v>223</v>
      </c>
      <c r="I12" s="242"/>
    </row>
    <row r="13" spans="1:9" ht="23.25" customHeight="1">
      <c r="A13" s="476" t="s">
        <v>615</v>
      </c>
      <c r="B13" s="476"/>
      <c r="C13" s="476"/>
      <c r="D13" s="476"/>
      <c r="E13" s="476"/>
      <c r="F13" s="242"/>
      <c r="H13" s="242">
        <f>SUM(H14:H15)</f>
        <v>199</v>
      </c>
      <c r="I13" s="242"/>
    </row>
    <row r="14" spans="1:9" ht="17.25" customHeight="1">
      <c r="A14" s="497" t="s">
        <v>616</v>
      </c>
      <c r="B14" s="485" t="s">
        <v>617</v>
      </c>
      <c r="C14" s="485" t="s">
        <v>617</v>
      </c>
      <c r="D14" s="485" t="s">
        <v>617</v>
      </c>
      <c r="E14" s="485" t="s">
        <v>617</v>
      </c>
      <c r="H14" s="242">
        <v>110</v>
      </c>
      <c r="I14" s="242"/>
    </row>
    <row r="15" spans="1:9" ht="28.5" customHeight="1">
      <c r="A15" s="497" t="s">
        <v>618</v>
      </c>
      <c r="B15" s="485"/>
      <c r="C15" s="485"/>
      <c r="D15" s="485"/>
      <c r="E15" s="485"/>
      <c r="H15" s="242">
        <v>89</v>
      </c>
      <c r="I15" s="242"/>
    </row>
    <row r="16" spans="1:9" ht="23.25" customHeight="1">
      <c r="A16" s="476" t="s">
        <v>590</v>
      </c>
      <c r="B16" s="476" t="s">
        <v>591</v>
      </c>
      <c r="C16" s="476" t="s">
        <v>591</v>
      </c>
      <c r="D16" s="476" t="s">
        <v>591</v>
      </c>
      <c r="E16" s="476" t="s">
        <v>591</v>
      </c>
      <c r="H16" s="242">
        <v>93</v>
      </c>
      <c r="I16" s="242"/>
    </row>
    <row r="17" spans="1:9" ht="23.25" customHeight="1">
      <c r="A17" s="476" t="s">
        <v>598</v>
      </c>
      <c r="B17" s="476" t="s">
        <v>619</v>
      </c>
      <c r="C17" s="476" t="s">
        <v>619</v>
      </c>
      <c r="D17" s="476" t="s">
        <v>619</v>
      </c>
      <c r="E17" s="476" t="s">
        <v>619</v>
      </c>
      <c r="H17" s="242">
        <v>49</v>
      </c>
      <c r="I17" s="242"/>
    </row>
    <row r="18" spans="1:9" ht="23.25" customHeight="1">
      <c r="A18" s="476" t="s">
        <v>608</v>
      </c>
      <c r="B18" s="476"/>
      <c r="C18" s="476"/>
      <c r="D18" s="476"/>
      <c r="E18" s="476"/>
      <c r="H18" s="242">
        <v>14</v>
      </c>
      <c r="I18" s="242"/>
    </row>
    <row r="19" spans="1:9" ht="23.25" customHeight="1">
      <c r="A19" s="476" t="s">
        <v>605</v>
      </c>
      <c r="B19" s="476"/>
      <c r="C19" s="476"/>
      <c r="D19" s="476"/>
      <c r="E19" s="476"/>
      <c r="H19" s="242">
        <v>14</v>
      </c>
      <c r="I19" s="242"/>
    </row>
    <row r="20" spans="1:9" ht="23.25" customHeight="1">
      <c r="A20" s="476" t="s">
        <v>606</v>
      </c>
      <c r="B20" s="476"/>
      <c r="C20" s="476"/>
      <c r="D20" s="476"/>
      <c r="E20" s="476"/>
      <c r="H20" s="242">
        <v>13</v>
      </c>
      <c r="I20" s="242"/>
    </row>
    <row r="21" spans="1:9" ht="23.25" customHeight="1">
      <c r="A21" s="475" t="s">
        <v>665</v>
      </c>
      <c r="B21" s="476" t="s">
        <v>620</v>
      </c>
      <c r="C21" s="476" t="s">
        <v>620</v>
      </c>
      <c r="D21" s="476" t="s">
        <v>620</v>
      </c>
      <c r="E21" s="476" t="s">
        <v>620</v>
      </c>
      <c r="H21" s="242">
        <v>11</v>
      </c>
      <c r="I21" s="242"/>
    </row>
    <row r="22" spans="1:9" ht="28.5" customHeight="1">
      <c r="A22" s="497" t="s">
        <v>621</v>
      </c>
      <c r="B22" s="485"/>
      <c r="C22" s="485"/>
      <c r="D22" s="485"/>
      <c r="E22" s="485"/>
      <c r="H22" s="242">
        <v>11</v>
      </c>
      <c r="I22" s="242"/>
    </row>
    <row r="23" spans="1:9" ht="23.25" customHeight="1">
      <c r="A23" s="476" t="s">
        <v>622</v>
      </c>
      <c r="B23" s="476"/>
      <c r="C23" s="476"/>
      <c r="D23" s="476"/>
      <c r="E23" s="476"/>
      <c r="H23" s="242">
        <f>SUM(H24:H25)</f>
        <v>8</v>
      </c>
      <c r="I23" s="242"/>
    </row>
    <row r="24" spans="1:9" ht="17.25" customHeight="1">
      <c r="A24" s="497" t="s">
        <v>623</v>
      </c>
      <c r="B24" s="485"/>
      <c r="C24" s="485"/>
      <c r="D24" s="485"/>
      <c r="E24" s="485"/>
      <c r="H24" s="242">
        <v>6</v>
      </c>
      <c r="I24" s="242"/>
    </row>
    <row r="25" spans="1:9" ht="17.25" customHeight="1">
      <c r="A25" s="497" t="s">
        <v>624</v>
      </c>
      <c r="B25" s="485"/>
      <c r="C25" s="485"/>
      <c r="D25" s="485"/>
      <c r="E25" s="485"/>
      <c r="H25" s="242">
        <v>2</v>
      </c>
      <c r="I25" s="242"/>
    </row>
    <row r="26" spans="1:9" ht="23.25" customHeight="1">
      <c r="A26" s="476" t="s">
        <v>583</v>
      </c>
      <c r="B26" s="476"/>
      <c r="C26" s="476"/>
      <c r="D26" s="476"/>
      <c r="E26" s="476"/>
      <c r="H26" s="242">
        <f>SUM(H27:H28)</f>
        <v>6</v>
      </c>
      <c r="I26" s="242"/>
    </row>
    <row r="27" spans="1:9" ht="17.25" customHeight="1">
      <c r="A27" s="497" t="s">
        <v>625</v>
      </c>
      <c r="B27" s="485"/>
      <c r="C27" s="485"/>
      <c r="D27" s="485"/>
      <c r="E27" s="485"/>
      <c r="H27" s="242">
        <v>2</v>
      </c>
      <c r="I27" s="242"/>
    </row>
    <row r="28" spans="1:9" ht="17.25" customHeight="1">
      <c r="A28" s="497" t="s">
        <v>626</v>
      </c>
      <c r="B28" s="485"/>
      <c r="C28" s="485"/>
      <c r="D28" s="485"/>
      <c r="E28" s="485"/>
      <c r="H28" s="242">
        <v>4</v>
      </c>
      <c r="I28" s="242"/>
    </row>
    <row r="29" spans="1:9" ht="23.25" customHeight="1">
      <c r="A29" s="476" t="s">
        <v>589</v>
      </c>
      <c r="B29" s="476"/>
      <c r="C29" s="476"/>
      <c r="D29" s="476"/>
      <c r="E29" s="476"/>
      <c r="H29" s="242">
        <v>5</v>
      </c>
      <c r="I29" s="242"/>
    </row>
    <row r="30" spans="1:9" ht="23.25" customHeight="1">
      <c r="A30" s="476" t="s">
        <v>627</v>
      </c>
      <c r="B30" s="476"/>
      <c r="C30" s="476"/>
      <c r="D30" s="476"/>
      <c r="E30" s="476"/>
      <c r="H30" s="242">
        <v>4</v>
      </c>
      <c r="I30" s="242"/>
    </row>
    <row r="31" spans="1:9" ht="23.25" customHeight="1">
      <c r="A31" s="476" t="s">
        <v>594</v>
      </c>
      <c r="B31" s="476"/>
      <c r="C31" s="476"/>
      <c r="D31" s="476"/>
      <c r="E31" s="476"/>
      <c r="H31" s="242">
        <v>4</v>
      </c>
      <c r="I31" s="242"/>
    </row>
    <row r="32" spans="1:9" ht="23.25" customHeight="1">
      <c r="A32" s="476" t="s">
        <v>603</v>
      </c>
      <c r="B32" s="476"/>
      <c r="C32" s="476"/>
      <c r="D32" s="476"/>
      <c r="E32" s="476"/>
      <c r="H32" s="242">
        <v>4</v>
      </c>
      <c r="I32" s="242"/>
    </row>
    <row r="33" spans="1:9" ht="23.25" customHeight="1">
      <c r="A33" s="476" t="s">
        <v>595</v>
      </c>
      <c r="B33" s="476"/>
      <c r="C33" s="476"/>
      <c r="D33" s="476"/>
      <c r="E33" s="476"/>
      <c r="H33" s="242">
        <v>3</v>
      </c>
      <c r="I33" s="242"/>
    </row>
    <row r="34" spans="1:9" ht="23.25" customHeight="1">
      <c r="A34" s="476" t="s">
        <v>628</v>
      </c>
      <c r="B34" s="476"/>
      <c r="C34" s="476"/>
      <c r="D34" s="476"/>
      <c r="E34" s="476"/>
      <c r="H34" s="242">
        <v>2</v>
      </c>
      <c r="I34" s="242"/>
    </row>
    <row r="35" spans="1:9" ht="23.25" customHeight="1">
      <c r="A35" s="476" t="s">
        <v>629</v>
      </c>
      <c r="B35" s="476"/>
      <c r="C35" s="476"/>
      <c r="D35" s="476"/>
      <c r="E35" s="476"/>
      <c r="H35" s="242">
        <v>2</v>
      </c>
      <c r="I35" s="242"/>
    </row>
    <row r="36" spans="1:9" ht="23.25" customHeight="1">
      <c r="A36" s="476" t="s">
        <v>611</v>
      </c>
      <c r="B36" s="476"/>
      <c r="C36" s="476"/>
      <c r="D36" s="476"/>
      <c r="E36" s="476"/>
      <c r="H36" s="242">
        <v>2</v>
      </c>
      <c r="I36" s="242"/>
    </row>
    <row r="37" spans="1:9" ht="23.25" customHeight="1">
      <c r="A37" s="476" t="s">
        <v>630</v>
      </c>
      <c r="B37" s="476"/>
      <c r="C37" s="476"/>
      <c r="D37" s="476"/>
      <c r="E37" s="476"/>
      <c r="H37" s="242">
        <v>1</v>
      </c>
      <c r="I37" s="242"/>
    </row>
    <row r="38" spans="1:9" ht="23.25" customHeight="1">
      <c r="A38" s="476" t="s">
        <v>631</v>
      </c>
      <c r="B38" s="476"/>
      <c r="C38" s="476"/>
      <c r="D38" s="476"/>
      <c r="E38" s="476"/>
      <c r="H38" s="242">
        <v>1</v>
      </c>
      <c r="I38" s="242"/>
    </row>
    <row r="39" spans="1:9" ht="23.25" customHeight="1">
      <c r="A39" s="475" t="s">
        <v>612</v>
      </c>
      <c r="B39" s="476"/>
      <c r="C39" s="476"/>
      <c r="D39" s="476"/>
      <c r="E39" s="476"/>
      <c r="H39" s="242">
        <v>53</v>
      </c>
      <c r="I39" s="242"/>
    </row>
    <row r="40" spans="1:8" ht="17.25" customHeight="1">
      <c r="A40" s="496"/>
      <c r="B40" s="496"/>
      <c r="C40" s="496"/>
      <c r="D40" s="496"/>
      <c r="E40" s="496"/>
      <c r="F40" s="247"/>
      <c r="G40" s="247"/>
      <c r="H40" s="255"/>
    </row>
    <row r="41" spans="1:8" ht="11.25" customHeight="1">
      <c r="A41" s="242"/>
      <c r="B41" s="242"/>
      <c r="C41" s="242"/>
      <c r="D41" s="242"/>
      <c r="E41" s="242"/>
      <c r="F41" s="248"/>
      <c r="G41" s="494"/>
      <c r="H41" s="494"/>
    </row>
    <row r="42" spans="1:8" ht="11.25" customHeight="1">
      <c r="A42" s="490" t="s">
        <v>117</v>
      </c>
      <c r="B42" s="490"/>
      <c r="C42" s="480" t="s">
        <v>247</v>
      </c>
      <c r="D42" s="495"/>
      <c r="E42" s="495"/>
      <c r="F42" s="495"/>
      <c r="G42" s="495"/>
      <c r="H42" s="495"/>
    </row>
    <row r="43" spans="1:8" ht="11.25" customHeight="1">
      <c r="A43" s="252"/>
      <c r="B43" s="242"/>
      <c r="C43" s="481"/>
      <c r="D43" s="495"/>
      <c r="E43" s="495"/>
      <c r="F43" s="495"/>
      <c r="G43" s="495"/>
      <c r="H43" s="495"/>
    </row>
    <row r="44" spans="1:8" ht="11.25" customHeight="1">
      <c r="A44" s="242"/>
      <c r="B44" s="242"/>
      <c r="C44" s="495"/>
      <c r="D44" s="495"/>
      <c r="E44" s="495"/>
      <c r="F44" s="495"/>
      <c r="G44" s="495"/>
      <c r="H44" s="495"/>
    </row>
    <row r="45" spans="1:8" ht="11.25" customHeight="1">
      <c r="A45" s="242"/>
      <c r="B45" s="242"/>
      <c r="C45" s="495"/>
      <c r="D45" s="495"/>
      <c r="E45" s="495"/>
      <c r="F45" s="495"/>
      <c r="G45" s="495"/>
      <c r="H45" s="495"/>
    </row>
    <row r="46" spans="1:8" ht="11.25" customHeight="1">
      <c r="A46" s="242"/>
      <c r="B46" s="242"/>
      <c r="C46" s="482" t="s">
        <v>89</v>
      </c>
      <c r="D46" s="483"/>
      <c r="E46" s="483"/>
      <c r="F46" s="483"/>
      <c r="G46" s="483"/>
      <c r="H46" s="483"/>
    </row>
    <row r="47" spans="1:8" ht="11.25" customHeight="1">
      <c r="A47" s="242"/>
      <c r="B47" s="242"/>
      <c r="C47" s="483"/>
      <c r="D47" s="483"/>
      <c r="E47" s="483"/>
      <c r="F47" s="483"/>
      <c r="G47" s="483"/>
      <c r="H47" s="483"/>
    </row>
    <row r="48" spans="1:8" ht="11.25" customHeight="1">
      <c r="A48" s="242"/>
      <c r="B48" s="242"/>
      <c r="C48" s="483" t="s">
        <v>150</v>
      </c>
      <c r="D48" s="483"/>
      <c r="E48" s="483"/>
      <c r="F48" s="483"/>
      <c r="G48" s="483"/>
      <c r="H48" s="483"/>
    </row>
    <row r="49" spans="1:8" ht="11.25" customHeight="1">
      <c r="A49" s="242" t="s">
        <v>86</v>
      </c>
      <c r="B49" s="476" t="s">
        <v>613</v>
      </c>
      <c r="C49" s="476"/>
      <c r="D49" s="476"/>
      <c r="E49" s="476"/>
      <c r="F49" s="476"/>
      <c r="G49" s="476"/>
      <c r="H49" s="476"/>
    </row>
    <row r="50" spans="1:8" ht="11.25" customHeight="1">
      <c r="A50" s="242" t="s">
        <v>87</v>
      </c>
      <c r="B50" s="475" t="s">
        <v>662</v>
      </c>
      <c r="C50" s="476"/>
      <c r="D50" s="476"/>
      <c r="E50" s="476"/>
      <c r="F50" s="476"/>
      <c r="G50" s="476"/>
      <c r="H50" s="476"/>
    </row>
    <row r="51" spans="1:8" ht="11.25" customHeight="1">
      <c r="A51" s="242" t="s">
        <v>88</v>
      </c>
      <c r="B51" s="477" t="s">
        <v>632</v>
      </c>
      <c r="C51" s="477"/>
      <c r="D51" s="477"/>
      <c r="E51" s="477"/>
      <c r="F51" s="477"/>
      <c r="G51" s="477"/>
      <c r="H51" s="477"/>
    </row>
    <row r="52" spans="1:10" ht="11.25" customHeight="1">
      <c r="A52" s="490" t="s">
        <v>98</v>
      </c>
      <c r="B52" s="490"/>
      <c r="C52" s="490"/>
      <c r="D52" s="491" t="s">
        <v>666</v>
      </c>
      <c r="E52" s="492"/>
      <c r="F52" s="492"/>
      <c r="G52" s="492"/>
      <c r="H52" s="492"/>
      <c r="J52" s="253" t="s">
        <v>266</v>
      </c>
    </row>
    <row r="53" spans="1:8" ht="11.25" hidden="1">
      <c r="A53" s="242" t="s">
        <v>85</v>
      </c>
      <c r="B53" s="242"/>
      <c r="C53" s="242"/>
      <c r="D53" s="493"/>
      <c r="E53" s="493"/>
      <c r="F53" s="493"/>
      <c r="G53" s="493"/>
      <c r="H53" s="493"/>
    </row>
  </sheetData>
  <sheetProtection/>
  <mergeCells count="47">
    <mergeCell ref="A2:F2"/>
    <mergeCell ref="A3:F3"/>
    <mergeCell ref="A4:F4"/>
    <mergeCell ref="A7:E7"/>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B49:H49"/>
    <mergeCell ref="A35:E35"/>
    <mergeCell ref="A36:E36"/>
    <mergeCell ref="A37:E37"/>
    <mergeCell ref="A38:E38"/>
    <mergeCell ref="A39:E39"/>
    <mergeCell ref="A40:E40"/>
    <mergeCell ref="B50:H50"/>
    <mergeCell ref="B51:H51"/>
    <mergeCell ref="A52:C52"/>
    <mergeCell ref="D52:H52"/>
    <mergeCell ref="D53:H53"/>
    <mergeCell ref="G41:H41"/>
    <mergeCell ref="A42:B42"/>
    <mergeCell ref="C42:H45"/>
    <mergeCell ref="C46:H47"/>
    <mergeCell ref="C48:H48"/>
  </mergeCells>
  <hyperlinks>
    <hyperlink ref="D52:H52" r:id="rId1" tooltip="www.inegi.org.mx" display="INEGI. Dirección General de Estadísticas Sociodemográficas. Estadísticas de mortalidad. www.inegi.org.mx (13 de junio de 2016)."/>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ignoredErrors>
    <ignoredError sqref="H13 H26" formulaRange="1"/>
  </ignoredErrors>
</worksheet>
</file>

<file path=xl/worksheets/sheet2.xml><?xml version="1.0" encoding="utf-8"?>
<worksheet xmlns="http://schemas.openxmlformats.org/spreadsheetml/2006/main" xmlns:r="http://schemas.openxmlformats.org/officeDocument/2006/relationships">
  <dimension ref="A2:N40"/>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66015625" style="0" customWidth="1"/>
    <col min="5" max="5" width="23" style="1" customWidth="1"/>
    <col min="6" max="7" width="36" style="1" customWidth="1"/>
    <col min="8" max="16384" width="0" style="0" hidden="1" customWidth="1"/>
  </cols>
  <sheetData>
    <row r="1" ht="15.75" customHeight="1"/>
    <row r="2" spans="1:8" ht="12.75">
      <c r="A2" s="408" t="s">
        <v>381</v>
      </c>
      <c r="B2" s="409"/>
      <c r="C2" s="409"/>
      <c r="D2" s="409"/>
      <c r="E2" s="409"/>
      <c r="F2" s="409"/>
      <c r="G2" s="390" t="s">
        <v>91</v>
      </c>
      <c r="H2" t="s">
        <v>85</v>
      </c>
    </row>
    <row r="3" spans="1:6" ht="12.75">
      <c r="A3" s="412" t="s">
        <v>282</v>
      </c>
      <c r="B3" s="412"/>
      <c r="C3" s="412"/>
      <c r="D3" s="412"/>
      <c r="E3" s="412"/>
      <c r="F3" s="412"/>
    </row>
    <row r="4" spans="1:7" ht="12.75" customHeight="1">
      <c r="A4" s="408" t="s">
        <v>272</v>
      </c>
      <c r="B4" s="409"/>
      <c r="C4" s="409"/>
      <c r="D4" s="409"/>
      <c r="E4" s="409"/>
      <c r="F4" s="409"/>
      <c r="G4" s="46"/>
    </row>
    <row r="5" spans="1:7" ht="11.25">
      <c r="A5" s="2"/>
      <c r="B5" s="2"/>
      <c r="C5" s="2"/>
      <c r="D5" s="2"/>
      <c r="E5" s="3"/>
      <c r="F5" s="3"/>
      <c r="G5" s="4"/>
    </row>
    <row r="6" ht="1.5" customHeight="1"/>
    <row r="7" spans="1:7" ht="22.5" customHeight="1">
      <c r="A7" s="410" t="s">
        <v>142</v>
      </c>
      <c r="B7" s="411"/>
      <c r="C7" s="411"/>
      <c r="D7" s="411"/>
      <c r="E7" s="45" t="s">
        <v>93</v>
      </c>
      <c r="F7" s="19" t="s">
        <v>96</v>
      </c>
      <c r="G7" s="19" t="s">
        <v>97</v>
      </c>
    </row>
    <row r="8" spans="1:7" ht="1.5" customHeight="1">
      <c r="A8" s="6"/>
      <c r="B8" s="6"/>
      <c r="C8" s="6"/>
      <c r="D8" s="6"/>
      <c r="E8" s="4"/>
      <c r="F8" s="4"/>
      <c r="G8" s="4"/>
    </row>
    <row r="9" spans="1:7" ht="23.25" customHeight="1">
      <c r="A9" s="404" t="s">
        <v>93</v>
      </c>
      <c r="B9" s="405"/>
      <c r="C9" s="405"/>
      <c r="D9" s="405"/>
      <c r="E9" s="131">
        <f>SUM(F9:G9)</f>
        <v>3556574</v>
      </c>
      <c r="F9" s="131">
        <f>SUM(F10:F26)</f>
        <v>1752275</v>
      </c>
      <c r="G9" s="131">
        <f>SUM(G10:G26)</f>
        <v>1804299</v>
      </c>
    </row>
    <row r="10" spans="1:7" ht="23.25" customHeight="1">
      <c r="A10" s="401" t="s">
        <v>101</v>
      </c>
      <c r="B10" s="402"/>
      <c r="C10" s="402"/>
      <c r="D10" s="402"/>
      <c r="E10" s="131">
        <f aca="true" t="shared" si="0" ref="E10:E26">SUM(F10:G10)</f>
        <v>315326</v>
      </c>
      <c r="F10" s="154">
        <v>158272</v>
      </c>
      <c r="G10" s="154">
        <v>157054</v>
      </c>
    </row>
    <row r="11" spans="1:7" ht="17.25" customHeight="1">
      <c r="A11" s="401" t="s">
        <v>102</v>
      </c>
      <c r="B11" s="402"/>
      <c r="C11" s="402"/>
      <c r="D11" s="402"/>
      <c r="E11" s="131">
        <f t="shared" si="0"/>
        <v>340686</v>
      </c>
      <c r="F11" s="154">
        <v>173303</v>
      </c>
      <c r="G11" s="154">
        <v>167383</v>
      </c>
    </row>
    <row r="12" spans="1:7" ht="17.25" customHeight="1">
      <c r="A12" s="401" t="s">
        <v>103</v>
      </c>
      <c r="B12" s="402"/>
      <c r="C12" s="402"/>
      <c r="D12" s="402"/>
      <c r="E12" s="131">
        <f t="shared" si="0"/>
        <v>344426</v>
      </c>
      <c r="F12" s="154">
        <v>175531</v>
      </c>
      <c r="G12" s="154">
        <v>168895</v>
      </c>
    </row>
    <row r="13" spans="1:7" ht="17.25" customHeight="1">
      <c r="A13" s="401" t="s">
        <v>104</v>
      </c>
      <c r="B13" s="402"/>
      <c r="C13" s="402"/>
      <c r="D13" s="402"/>
      <c r="E13" s="131">
        <f t="shared" si="0"/>
        <v>320679</v>
      </c>
      <c r="F13" s="154">
        <v>160672</v>
      </c>
      <c r="G13" s="154">
        <v>160007</v>
      </c>
    </row>
    <row r="14" spans="1:7" ht="17.25" customHeight="1">
      <c r="A14" s="401" t="s">
        <v>105</v>
      </c>
      <c r="B14" s="402"/>
      <c r="C14" s="402"/>
      <c r="D14" s="402"/>
      <c r="E14" s="131">
        <f t="shared" si="0"/>
        <v>310738</v>
      </c>
      <c r="F14" s="154">
        <v>154375</v>
      </c>
      <c r="G14" s="154">
        <v>156363</v>
      </c>
    </row>
    <row r="15" spans="1:7" ht="17.25" customHeight="1">
      <c r="A15" s="401" t="s">
        <v>106</v>
      </c>
      <c r="B15" s="402"/>
      <c r="C15" s="402"/>
      <c r="D15" s="402"/>
      <c r="E15" s="131">
        <f t="shared" si="0"/>
        <v>269165</v>
      </c>
      <c r="F15" s="154">
        <v>131676</v>
      </c>
      <c r="G15" s="154">
        <v>137489</v>
      </c>
    </row>
    <row r="16" spans="1:7" ht="17.25" customHeight="1">
      <c r="A16" s="401" t="s">
        <v>107</v>
      </c>
      <c r="B16" s="402"/>
      <c r="C16" s="402"/>
      <c r="D16" s="402"/>
      <c r="E16" s="131">
        <f t="shared" si="0"/>
        <v>259011</v>
      </c>
      <c r="F16" s="154">
        <v>125898</v>
      </c>
      <c r="G16" s="154">
        <v>133113</v>
      </c>
    </row>
    <row r="17" spans="1:7" ht="17.25" customHeight="1">
      <c r="A17" s="401" t="s">
        <v>108</v>
      </c>
      <c r="B17" s="402"/>
      <c r="C17" s="402"/>
      <c r="D17" s="402"/>
      <c r="E17" s="131">
        <f t="shared" si="0"/>
        <v>255457</v>
      </c>
      <c r="F17" s="154">
        <v>123952</v>
      </c>
      <c r="G17" s="154">
        <v>131505</v>
      </c>
    </row>
    <row r="18" spans="1:7" ht="17.25" customHeight="1">
      <c r="A18" s="401" t="s">
        <v>109</v>
      </c>
      <c r="B18" s="402"/>
      <c r="C18" s="402"/>
      <c r="D18" s="402"/>
      <c r="E18" s="131">
        <f t="shared" si="0"/>
        <v>252643</v>
      </c>
      <c r="F18" s="154">
        <v>123035</v>
      </c>
      <c r="G18" s="154">
        <v>129608</v>
      </c>
    </row>
    <row r="19" spans="1:7" ht="17.25" customHeight="1">
      <c r="A19" s="401" t="s">
        <v>110</v>
      </c>
      <c r="B19" s="402"/>
      <c r="C19" s="402"/>
      <c r="D19" s="402"/>
      <c r="E19" s="131">
        <f t="shared" si="0"/>
        <v>218432</v>
      </c>
      <c r="F19" s="154">
        <v>106462</v>
      </c>
      <c r="G19" s="154">
        <v>111970</v>
      </c>
    </row>
    <row r="20" spans="1:7" ht="17.25" customHeight="1">
      <c r="A20" s="401" t="s">
        <v>111</v>
      </c>
      <c r="B20" s="402"/>
      <c r="C20" s="402"/>
      <c r="D20" s="402"/>
      <c r="E20" s="131">
        <f t="shared" si="0"/>
        <v>183239</v>
      </c>
      <c r="F20" s="154">
        <v>88215</v>
      </c>
      <c r="G20" s="154">
        <v>95024</v>
      </c>
    </row>
    <row r="21" spans="1:7" ht="17.25" customHeight="1">
      <c r="A21" s="401" t="s">
        <v>112</v>
      </c>
      <c r="B21" s="402"/>
      <c r="C21" s="402"/>
      <c r="D21" s="402"/>
      <c r="E21" s="131">
        <f t="shared" si="0"/>
        <v>143289</v>
      </c>
      <c r="F21" s="154">
        <v>68707</v>
      </c>
      <c r="G21" s="154">
        <v>74582</v>
      </c>
    </row>
    <row r="22" spans="1:7" ht="17.25" customHeight="1">
      <c r="A22" s="401" t="s">
        <v>113</v>
      </c>
      <c r="B22" s="402"/>
      <c r="C22" s="402"/>
      <c r="D22" s="402"/>
      <c r="E22" s="131">
        <f t="shared" si="0"/>
        <v>110170</v>
      </c>
      <c r="F22" s="154">
        <v>52790</v>
      </c>
      <c r="G22" s="154">
        <v>57380</v>
      </c>
    </row>
    <row r="23" spans="1:7" ht="17.25" customHeight="1">
      <c r="A23" s="401" t="s">
        <v>114</v>
      </c>
      <c r="B23" s="402"/>
      <c r="C23" s="402"/>
      <c r="D23" s="402"/>
      <c r="E23" s="131">
        <f t="shared" si="0"/>
        <v>85781</v>
      </c>
      <c r="F23" s="154">
        <v>40073</v>
      </c>
      <c r="G23" s="154">
        <v>45708</v>
      </c>
    </row>
    <row r="24" spans="1:7" ht="17.25" customHeight="1">
      <c r="A24" s="401" t="s">
        <v>115</v>
      </c>
      <c r="B24" s="402"/>
      <c r="C24" s="402"/>
      <c r="D24" s="402"/>
      <c r="E24" s="131">
        <f t="shared" si="0"/>
        <v>63482</v>
      </c>
      <c r="F24" s="154">
        <v>29831</v>
      </c>
      <c r="G24" s="154">
        <v>33651</v>
      </c>
    </row>
    <row r="25" spans="1:7" ht="17.25" customHeight="1">
      <c r="A25" s="413" t="s">
        <v>380</v>
      </c>
      <c r="B25" s="402"/>
      <c r="C25" s="402"/>
      <c r="D25" s="402"/>
      <c r="E25" s="131">
        <f t="shared" si="0"/>
        <v>82520</v>
      </c>
      <c r="F25" s="154">
        <v>38719</v>
      </c>
      <c r="G25" s="154">
        <v>43801</v>
      </c>
    </row>
    <row r="26" spans="1:7" ht="17.25" customHeight="1">
      <c r="A26" s="401" t="s">
        <v>116</v>
      </c>
      <c r="B26" s="402"/>
      <c r="C26" s="402"/>
      <c r="D26" s="402"/>
      <c r="E26" s="131">
        <f t="shared" si="0"/>
        <v>1530</v>
      </c>
      <c r="F26" s="154">
        <v>764</v>
      </c>
      <c r="G26" s="154">
        <v>766</v>
      </c>
    </row>
    <row r="27" spans="1:7" ht="17.25" customHeight="1">
      <c r="A27" s="416"/>
      <c r="B27" s="416"/>
      <c r="C27" s="416"/>
      <c r="D27" s="416"/>
      <c r="E27" s="4"/>
      <c r="F27" s="4"/>
      <c r="G27" s="4"/>
    </row>
    <row r="28" spans="1:7" ht="11.25" customHeight="1">
      <c r="A28" s="7"/>
      <c r="B28" s="7"/>
      <c r="C28" s="7"/>
      <c r="D28" s="7"/>
      <c r="G28" s="18"/>
    </row>
    <row r="29" spans="1:14" ht="11.25" customHeight="1">
      <c r="A29" s="403" t="s">
        <v>117</v>
      </c>
      <c r="B29" s="403"/>
      <c r="C29" s="418" t="s">
        <v>674</v>
      </c>
      <c r="D29" s="419"/>
      <c r="E29" s="419"/>
      <c r="F29" s="419"/>
      <c r="G29" s="419"/>
      <c r="I29" s="219"/>
      <c r="J29" s="219"/>
      <c r="K29" s="219"/>
      <c r="L29" s="219"/>
      <c r="M29" s="219"/>
      <c r="N29" s="219"/>
    </row>
    <row r="30" spans="1:14" ht="11.25">
      <c r="A30" s="38"/>
      <c r="B30" s="38"/>
      <c r="C30" s="419"/>
      <c r="D30" s="419"/>
      <c r="E30" s="419"/>
      <c r="F30" s="419"/>
      <c r="G30" s="419"/>
      <c r="I30" s="219"/>
      <c r="J30" s="219"/>
      <c r="K30" s="219"/>
      <c r="L30" s="219"/>
      <c r="M30" s="219"/>
      <c r="N30" s="219"/>
    </row>
    <row r="31" spans="1:14" ht="11.25">
      <c r="A31" s="38"/>
      <c r="B31" s="38"/>
      <c r="C31" s="419"/>
      <c r="D31" s="419"/>
      <c r="E31" s="419"/>
      <c r="F31" s="419"/>
      <c r="G31" s="419"/>
      <c r="I31" s="219"/>
      <c r="J31" s="219"/>
      <c r="K31" s="219"/>
      <c r="L31" s="219"/>
      <c r="M31" s="219"/>
      <c r="N31" s="219"/>
    </row>
    <row r="32" spans="1:14" ht="11.25">
      <c r="A32" s="38"/>
      <c r="B32" s="38"/>
      <c r="C32" s="419"/>
      <c r="D32" s="419"/>
      <c r="E32" s="419"/>
      <c r="F32" s="419"/>
      <c r="G32" s="419"/>
      <c r="I32" s="219"/>
      <c r="J32" s="219"/>
      <c r="K32" s="219"/>
      <c r="L32" s="219"/>
      <c r="M32" s="219"/>
      <c r="N32" s="219"/>
    </row>
    <row r="33" spans="1:14" ht="11.25">
      <c r="A33" s="38"/>
      <c r="B33" s="38"/>
      <c r="C33" s="419"/>
      <c r="D33" s="419"/>
      <c r="E33" s="419"/>
      <c r="F33" s="419"/>
      <c r="G33" s="419"/>
      <c r="I33" s="219"/>
      <c r="J33" s="219"/>
      <c r="K33" s="219"/>
      <c r="L33" s="219"/>
      <c r="M33" s="219"/>
      <c r="N33" s="219"/>
    </row>
    <row r="34" spans="1:14" ht="11.25">
      <c r="A34" s="38"/>
      <c r="B34" s="38"/>
      <c r="C34" s="419"/>
      <c r="D34" s="419"/>
      <c r="E34" s="419"/>
      <c r="F34" s="419"/>
      <c r="G34" s="419"/>
      <c r="I34" s="219"/>
      <c r="J34" s="219"/>
      <c r="K34" s="219"/>
      <c r="L34" s="219"/>
      <c r="M34" s="219"/>
      <c r="N34" s="219"/>
    </row>
    <row r="35" spans="1:14" ht="11.25">
      <c r="A35" s="38"/>
      <c r="B35" s="38"/>
      <c r="C35" s="419"/>
      <c r="D35" s="419"/>
      <c r="E35" s="419"/>
      <c r="F35" s="419"/>
      <c r="G35" s="419"/>
      <c r="I35" s="219"/>
      <c r="J35" s="219"/>
      <c r="K35" s="219"/>
      <c r="L35" s="219"/>
      <c r="M35" s="219"/>
      <c r="N35" s="219"/>
    </row>
    <row r="36" spans="1:9" ht="11.25">
      <c r="A36" s="38"/>
      <c r="B36" s="38"/>
      <c r="C36" s="419"/>
      <c r="D36" s="419"/>
      <c r="E36" s="419"/>
      <c r="F36" s="419"/>
      <c r="G36" s="419"/>
      <c r="I36" s="220"/>
    </row>
    <row r="37" spans="1:9" ht="11.25">
      <c r="A37" s="38"/>
      <c r="B37" s="38"/>
      <c r="C37" s="414" t="s">
        <v>567</v>
      </c>
      <c r="D37" s="415"/>
      <c r="E37" s="415"/>
      <c r="F37" s="415"/>
      <c r="G37" s="415"/>
      <c r="I37" s="220"/>
    </row>
    <row r="38" spans="1:7" ht="11.25" customHeight="1">
      <c r="A38" s="17"/>
      <c r="C38" s="417" t="s">
        <v>375</v>
      </c>
      <c r="D38" s="417"/>
      <c r="E38" s="417"/>
      <c r="F38" s="417"/>
      <c r="G38" s="417"/>
    </row>
    <row r="39" spans="1:7" ht="11.25" customHeight="1">
      <c r="A39" s="403" t="s">
        <v>98</v>
      </c>
      <c r="B39" s="403"/>
      <c r="C39" s="403"/>
      <c r="D39" s="406" t="s">
        <v>539</v>
      </c>
      <c r="E39" s="407"/>
      <c r="F39" s="407"/>
      <c r="G39" s="407"/>
    </row>
    <row r="40" ht="11.25" hidden="1">
      <c r="A40" t="s">
        <v>85</v>
      </c>
    </row>
  </sheetData>
  <sheetProtection/>
  <mergeCells count="29">
    <mergeCell ref="A21:D21"/>
    <mergeCell ref="A27:D27"/>
    <mergeCell ref="A24:D24"/>
    <mergeCell ref="A23:D23"/>
    <mergeCell ref="C38:G38"/>
    <mergeCell ref="A26:D26"/>
    <mergeCell ref="C29:G36"/>
    <mergeCell ref="A29:B29"/>
    <mergeCell ref="A22:D22"/>
    <mergeCell ref="A3:F3"/>
    <mergeCell ref="A13:D13"/>
    <mergeCell ref="A25:D25"/>
    <mergeCell ref="C37:G37"/>
    <mergeCell ref="A11:D11"/>
    <mergeCell ref="A14:D14"/>
    <mergeCell ref="A16:D16"/>
    <mergeCell ref="A17:D17"/>
    <mergeCell ref="A19:D19"/>
    <mergeCell ref="A20:D20"/>
    <mergeCell ref="A10:D10"/>
    <mergeCell ref="A39:C39"/>
    <mergeCell ref="A9:D9"/>
    <mergeCell ref="A18:D18"/>
    <mergeCell ref="D39:G39"/>
    <mergeCell ref="A2:F2"/>
    <mergeCell ref="A4:F4"/>
    <mergeCell ref="A7:D7"/>
    <mergeCell ref="A15:D15"/>
    <mergeCell ref="A12:D12"/>
  </mergeCells>
  <hyperlinks>
    <hyperlink ref="D39:G39"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20.xml><?xml version="1.0" encoding="utf-8"?>
<worksheet xmlns="http://schemas.openxmlformats.org/spreadsheetml/2006/main" xmlns:r="http://schemas.openxmlformats.org/officeDocument/2006/relationships">
  <dimension ref="A2:K64"/>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16015625" style="0" customWidth="1"/>
    <col min="5" max="5" width="13.33203125" style="0" customWidth="1"/>
    <col min="6" max="6" width="15.16015625" style="0" customWidth="1"/>
    <col min="7" max="7" width="15.83203125" style="0" customWidth="1"/>
    <col min="8" max="8" width="14" style="0" customWidth="1"/>
    <col min="9" max="9" width="13.5" style="0" customWidth="1"/>
    <col min="10" max="10" width="18.5" style="0" customWidth="1"/>
    <col min="11" max="16384" width="0" style="0" hidden="1" customWidth="1"/>
  </cols>
  <sheetData>
    <row r="1" ht="15.75" customHeight="1"/>
    <row r="2" spans="1:11" ht="12.75">
      <c r="A2" s="412" t="s">
        <v>203</v>
      </c>
      <c r="B2" s="453"/>
      <c r="C2" s="453"/>
      <c r="D2" s="453"/>
      <c r="E2" s="453"/>
      <c r="F2" s="453"/>
      <c r="G2" s="453"/>
      <c r="H2" s="453"/>
      <c r="I2" s="453"/>
      <c r="J2" s="390" t="s">
        <v>58</v>
      </c>
      <c r="K2" t="s">
        <v>85</v>
      </c>
    </row>
    <row r="3" spans="1:10" ht="12.75" customHeight="1">
      <c r="A3" s="412" t="s">
        <v>238</v>
      </c>
      <c r="B3" s="453"/>
      <c r="C3" s="453"/>
      <c r="D3" s="453"/>
      <c r="E3" s="453"/>
      <c r="F3" s="453"/>
      <c r="G3" s="453"/>
      <c r="H3" s="453"/>
      <c r="I3" s="453"/>
      <c r="J3" s="43" t="s">
        <v>164</v>
      </c>
    </row>
    <row r="4" spans="1:10" ht="12.75">
      <c r="A4" s="412">
        <v>2014</v>
      </c>
      <c r="B4" s="453"/>
      <c r="C4" s="453"/>
      <c r="D4" s="453"/>
      <c r="E4" s="453"/>
      <c r="F4" s="453"/>
      <c r="G4" s="453"/>
      <c r="H4" s="453"/>
      <c r="I4" s="453"/>
      <c r="J4" s="58"/>
    </row>
    <row r="5" spans="1:10" ht="11.25">
      <c r="A5" s="2"/>
      <c r="B5" s="2"/>
      <c r="C5" s="2"/>
      <c r="D5" s="2"/>
      <c r="E5" s="2"/>
      <c r="F5" s="2"/>
      <c r="G5" s="2"/>
      <c r="H5" s="2"/>
      <c r="I5" s="2"/>
      <c r="J5" s="2"/>
    </row>
    <row r="6" ht="1.5" customHeight="1"/>
    <row r="7" spans="1:10" ht="33.75">
      <c r="A7" s="423" t="s">
        <v>202</v>
      </c>
      <c r="B7" s="411"/>
      <c r="C7" s="411"/>
      <c r="D7" s="411"/>
      <c r="E7" s="45" t="s">
        <v>251</v>
      </c>
      <c r="F7" s="19" t="s">
        <v>204</v>
      </c>
      <c r="G7" s="11" t="s">
        <v>205</v>
      </c>
      <c r="H7" s="11" t="s">
        <v>235</v>
      </c>
      <c r="I7" s="11" t="s">
        <v>252</v>
      </c>
      <c r="J7" s="11" t="s">
        <v>206</v>
      </c>
    </row>
    <row r="8" spans="1:10" ht="1.5" customHeight="1">
      <c r="A8" s="6"/>
      <c r="B8" s="6"/>
      <c r="C8" s="6"/>
      <c r="D8" s="6"/>
      <c r="E8" s="6"/>
      <c r="F8" s="6"/>
      <c r="G8" s="6"/>
      <c r="H8" s="6"/>
      <c r="I8" s="6" t="s">
        <v>240</v>
      </c>
      <c r="J8" s="6"/>
    </row>
    <row r="9" spans="1:11" ht="23.25" customHeight="1">
      <c r="A9" s="501" t="s">
        <v>258</v>
      </c>
      <c r="B9" s="502"/>
      <c r="C9" s="502"/>
      <c r="D9" s="502"/>
      <c r="E9" s="174">
        <v>3704</v>
      </c>
      <c r="F9" s="174">
        <f>SUM(F10:F25)</f>
        <v>100</v>
      </c>
      <c r="G9" s="174">
        <f>SUM(G10:G25)</f>
        <v>15</v>
      </c>
      <c r="H9" s="174">
        <f>SUM(H10:H25)</f>
        <v>4</v>
      </c>
      <c r="I9" s="174">
        <f>SUM(I10:I25)</f>
        <v>1644</v>
      </c>
      <c r="J9" s="174">
        <f>SUM(J10:J25)</f>
        <v>3</v>
      </c>
      <c r="K9" s="186"/>
    </row>
    <row r="10" spans="1:11" ht="15" customHeight="1">
      <c r="A10" s="503" t="s">
        <v>38</v>
      </c>
      <c r="B10" s="504"/>
      <c r="C10" s="504"/>
      <c r="D10" s="504"/>
      <c r="E10" s="174">
        <v>100</v>
      </c>
      <c r="F10" s="172">
        <f aca="true" t="shared" si="0" ref="F10:J13">SUM(F27,F44)</f>
        <v>1</v>
      </c>
      <c r="G10" s="172">
        <f t="shared" si="0"/>
        <v>0</v>
      </c>
      <c r="H10" s="172">
        <f t="shared" si="0"/>
        <v>0</v>
      </c>
      <c r="I10" s="172">
        <f t="shared" si="0"/>
        <v>6</v>
      </c>
      <c r="J10" s="172">
        <f t="shared" si="0"/>
        <v>0</v>
      </c>
      <c r="K10" s="53"/>
    </row>
    <row r="11" spans="1:11" ht="15" customHeight="1">
      <c r="A11" s="503" t="s">
        <v>39</v>
      </c>
      <c r="B11" s="504"/>
      <c r="C11" s="504"/>
      <c r="D11" s="504"/>
      <c r="E11" s="174">
        <v>63</v>
      </c>
      <c r="F11" s="172">
        <f t="shared" si="0"/>
        <v>2</v>
      </c>
      <c r="G11" s="172">
        <f t="shared" si="0"/>
        <v>0</v>
      </c>
      <c r="H11" s="172">
        <f t="shared" si="0"/>
        <v>0</v>
      </c>
      <c r="I11" s="172">
        <f t="shared" si="0"/>
        <v>16</v>
      </c>
      <c r="J11" s="172">
        <f t="shared" si="0"/>
        <v>0</v>
      </c>
      <c r="K11" s="53"/>
    </row>
    <row r="12" spans="1:11" ht="15" customHeight="1">
      <c r="A12" s="503" t="s">
        <v>102</v>
      </c>
      <c r="B12" s="504"/>
      <c r="C12" s="504"/>
      <c r="D12" s="504"/>
      <c r="E12" s="174">
        <v>34</v>
      </c>
      <c r="F12" s="172">
        <f t="shared" si="0"/>
        <v>2</v>
      </c>
      <c r="G12" s="172">
        <f t="shared" si="0"/>
        <v>0</v>
      </c>
      <c r="H12" s="172">
        <f t="shared" si="0"/>
        <v>2</v>
      </c>
      <c r="I12" s="172">
        <f t="shared" si="0"/>
        <v>16</v>
      </c>
      <c r="J12" s="172">
        <f t="shared" si="0"/>
        <v>0</v>
      </c>
      <c r="K12" s="53"/>
    </row>
    <row r="13" spans="1:11" ht="15" customHeight="1">
      <c r="A13" s="503" t="s">
        <v>103</v>
      </c>
      <c r="B13" s="504"/>
      <c r="C13" s="504"/>
      <c r="D13" s="504"/>
      <c r="E13" s="174">
        <v>46</v>
      </c>
      <c r="F13" s="172">
        <f t="shared" si="0"/>
        <v>0</v>
      </c>
      <c r="G13" s="172">
        <f t="shared" si="0"/>
        <v>1</v>
      </c>
      <c r="H13" s="172">
        <f t="shared" si="0"/>
        <v>0</v>
      </c>
      <c r="I13" s="172">
        <f t="shared" si="0"/>
        <v>21</v>
      </c>
      <c r="J13" s="172">
        <f t="shared" si="0"/>
        <v>0</v>
      </c>
      <c r="K13" s="53"/>
    </row>
    <row r="14" spans="1:11" ht="15" customHeight="1">
      <c r="A14" s="505" t="s">
        <v>104</v>
      </c>
      <c r="B14" s="504"/>
      <c r="C14" s="504"/>
      <c r="D14" s="504"/>
      <c r="E14" s="174">
        <v>239</v>
      </c>
      <c r="F14" s="172">
        <f aca="true" t="shared" si="1" ref="F14:J15">SUM(F31,F48)</f>
        <v>5</v>
      </c>
      <c r="G14" s="172">
        <f t="shared" si="1"/>
        <v>0</v>
      </c>
      <c r="H14" s="172">
        <f t="shared" si="1"/>
        <v>0</v>
      </c>
      <c r="I14" s="172">
        <f t="shared" si="1"/>
        <v>133</v>
      </c>
      <c r="J14" s="172">
        <f t="shared" si="1"/>
        <v>1</v>
      </c>
      <c r="K14" s="53"/>
    </row>
    <row r="15" spans="1:11" ht="15" customHeight="1">
      <c r="A15" s="505" t="s">
        <v>105</v>
      </c>
      <c r="B15" s="504"/>
      <c r="C15" s="504"/>
      <c r="D15" s="504"/>
      <c r="E15" s="174">
        <v>409</v>
      </c>
      <c r="F15" s="172">
        <f t="shared" si="1"/>
        <v>8</v>
      </c>
      <c r="G15" s="172">
        <f t="shared" si="1"/>
        <v>2</v>
      </c>
      <c r="H15" s="172">
        <f t="shared" si="1"/>
        <v>0</v>
      </c>
      <c r="I15" s="172">
        <f t="shared" si="1"/>
        <v>208</v>
      </c>
      <c r="J15" s="172">
        <f t="shared" si="1"/>
        <v>0</v>
      </c>
      <c r="K15" s="53"/>
    </row>
    <row r="16" spans="1:11" ht="15" customHeight="1">
      <c r="A16" s="505" t="s">
        <v>106</v>
      </c>
      <c r="B16" s="504"/>
      <c r="C16" s="504"/>
      <c r="D16" s="504"/>
      <c r="E16" s="174">
        <v>417</v>
      </c>
      <c r="F16" s="172">
        <f aca="true" t="shared" si="2" ref="F16:J24">SUM(F33,F50)</f>
        <v>13</v>
      </c>
      <c r="G16" s="172">
        <f t="shared" si="2"/>
        <v>4</v>
      </c>
      <c r="H16" s="172">
        <f t="shared" si="2"/>
        <v>1</v>
      </c>
      <c r="I16" s="172">
        <f t="shared" si="2"/>
        <v>217</v>
      </c>
      <c r="J16" s="172">
        <f t="shared" si="2"/>
        <v>1</v>
      </c>
      <c r="K16" s="53"/>
    </row>
    <row r="17" spans="1:11" ht="15" customHeight="1">
      <c r="A17" s="505" t="s">
        <v>107</v>
      </c>
      <c r="B17" s="504"/>
      <c r="C17" s="504"/>
      <c r="D17" s="504"/>
      <c r="E17" s="174">
        <v>365</v>
      </c>
      <c r="F17" s="172">
        <f t="shared" si="2"/>
        <v>16</v>
      </c>
      <c r="G17" s="172">
        <f t="shared" si="2"/>
        <v>2</v>
      </c>
      <c r="H17" s="172">
        <f t="shared" si="2"/>
        <v>0</v>
      </c>
      <c r="I17" s="172">
        <f t="shared" si="2"/>
        <v>203</v>
      </c>
      <c r="J17" s="172">
        <f t="shared" si="2"/>
        <v>1</v>
      </c>
      <c r="K17" s="53"/>
    </row>
    <row r="18" spans="1:11" ht="15" customHeight="1">
      <c r="A18" s="505" t="s">
        <v>108</v>
      </c>
      <c r="B18" s="504"/>
      <c r="C18" s="504"/>
      <c r="D18" s="504"/>
      <c r="E18" s="174">
        <v>325</v>
      </c>
      <c r="F18" s="172">
        <f t="shared" si="2"/>
        <v>16</v>
      </c>
      <c r="G18" s="172">
        <f t="shared" si="2"/>
        <v>2</v>
      </c>
      <c r="H18" s="172">
        <f t="shared" si="2"/>
        <v>0</v>
      </c>
      <c r="I18" s="172">
        <f t="shared" si="2"/>
        <v>177</v>
      </c>
      <c r="J18" s="172">
        <f t="shared" si="2"/>
        <v>0</v>
      </c>
      <c r="K18" s="53"/>
    </row>
    <row r="19" spans="1:11" ht="15" customHeight="1">
      <c r="A19" s="505" t="s">
        <v>109</v>
      </c>
      <c r="B19" s="504"/>
      <c r="C19" s="504"/>
      <c r="D19" s="504"/>
      <c r="E19" s="174">
        <v>282</v>
      </c>
      <c r="F19" s="172">
        <f t="shared" si="2"/>
        <v>14</v>
      </c>
      <c r="G19" s="172">
        <f t="shared" si="2"/>
        <v>1</v>
      </c>
      <c r="H19" s="172">
        <f t="shared" si="2"/>
        <v>0</v>
      </c>
      <c r="I19" s="172">
        <f t="shared" si="2"/>
        <v>143</v>
      </c>
      <c r="J19" s="172">
        <f t="shared" si="2"/>
        <v>0</v>
      </c>
      <c r="K19" s="53"/>
    </row>
    <row r="20" spans="1:11" ht="15" customHeight="1">
      <c r="A20" s="505" t="s">
        <v>110</v>
      </c>
      <c r="B20" s="504"/>
      <c r="C20" s="504"/>
      <c r="D20" s="504"/>
      <c r="E20" s="174">
        <v>261</v>
      </c>
      <c r="F20" s="172">
        <f t="shared" si="2"/>
        <v>6</v>
      </c>
      <c r="G20" s="172">
        <f t="shared" si="2"/>
        <v>0</v>
      </c>
      <c r="H20" s="172">
        <f t="shared" si="2"/>
        <v>1</v>
      </c>
      <c r="I20" s="172">
        <f t="shared" si="2"/>
        <v>126</v>
      </c>
      <c r="J20" s="172">
        <f t="shared" si="2"/>
        <v>0</v>
      </c>
      <c r="K20" s="53"/>
    </row>
    <row r="21" spans="1:11" ht="15" customHeight="1">
      <c r="A21" s="505" t="s">
        <v>111</v>
      </c>
      <c r="B21" s="504"/>
      <c r="C21" s="504"/>
      <c r="D21" s="504"/>
      <c r="E21" s="174">
        <v>178</v>
      </c>
      <c r="F21" s="172">
        <f t="shared" si="2"/>
        <v>5</v>
      </c>
      <c r="G21" s="172">
        <f t="shared" si="2"/>
        <v>2</v>
      </c>
      <c r="H21" s="172">
        <f t="shared" si="2"/>
        <v>0</v>
      </c>
      <c r="I21" s="172">
        <f t="shared" si="2"/>
        <v>73</v>
      </c>
      <c r="J21" s="172">
        <f t="shared" si="2"/>
        <v>0</v>
      </c>
      <c r="K21" s="53"/>
    </row>
    <row r="22" spans="1:11" ht="15" customHeight="1">
      <c r="A22" s="505" t="s">
        <v>112</v>
      </c>
      <c r="B22" s="504"/>
      <c r="C22" s="504"/>
      <c r="D22" s="504"/>
      <c r="E22" s="174">
        <v>107</v>
      </c>
      <c r="F22" s="172">
        <f t="shared" si="2"/>
        <v>3</v>
      </c>
      <c r="G22" s="172">
        <f t="shared" si="2"/>
        <v>0</v>
      </c>
      <c r="H22" s="172">
        <f t="shared" si="2"/>
        <v>0</v>
      </c>
      <c r="I22" s="172">
        <f t="shared" si="2"/>
        <v>38</v>
      </c>
      <c r="J22" s="172">
        <f t="shared" si="2"/>
        <v>0</v>
      </c>
      <c r="K22" s="53"/>
    </row>
    <row r="23" spans="1:11" ht="15" customHeight="1">
      <c r="A23" s="505" t="s">
        <v>113</v>
      </c>
      <c r="B23" s="504"/>
      <c r="C23" s="504"/>
      <c r="D23" s="504"/>
      <c r="E23" s="174">
        <v>91</v>
      </c>
      <c r="F23" s="172">
        <f t="shared" si="2"/>
        <v>1</v>
      </c>
      <c r="G23" s="172">
        <f t="shared" si="2"/>
        <v>0</v>
      </c>
      <c r="H23" s="172">
        <f t="shared" si="2"/>
        <v>0</v>
      </c>
      <c r="I23" s="172">
        <f t="shared" si="2"/>
        <v>39</v>
      </c>
      <c r="J23" s="172">
        <f t="shared" si="2"/>
        <v>0</v>
      </c>
      <c r="K23" s="53"/>
    </row>
    <row r="24" spans="1:11" ht="15" customHeight="1">
      <c r="A24" s="503" t="s">
        <v>60</v>
      </c>
      <c r="B24" s="504"/>
      <c r="C24" s="504"/>
      <c r="D24" s="504"/>
      <c r="E24" s="174">
        <v>337</v>
      </c>
      <c r="F24" s="172">
        <f t="shared" si="2"/>
        <v>6</v>
      </c>
      <c r="G24" s="172">
        <f t="shared" si="2"/>
        <v>0</v>
      </c>
      <c r="H24" s="172">
        <f t="shared" si="2"/>
        <v>0</v>
      </c>
      <c r="I24" s="172">
        <f t="shared" si="2"/>
        <v>90</v>
      </c>
      <c r="J24" s="172">
        <f t="shared" si="2"/>
        <v>0</v>
      </c>
      <c r="K24" s="53"/>
    </row>
    <row r="25" spans="1:11" ht="15" customHeight="1">
      <c r="A25" s="506" t="s">
        <v>116</v>
      </c>
      <c r="B25" s="504"/>
      <c r="C25" s="504"/>
      <c r="D25" s="504"/>
      <c r="E25" s="174">
        <v>450</v>
      </c>
      <c r="F25" s="172">
        <f>SUM(F42,F59,F61)</f>
        <v>2</v>
      </c>
      <c r="G25" s="172">
        <f>SUM(G42,G59,G61)</f>
        <v>1</v>
      </c>
      <c r="H25" s="172">
        <f>SUM(H42,H59,H61)</f>
        <v>0</v>
      </c>
      <c r="I25" s="172">
        <f>SUM(I42,I59,I61)</f>
        <v>138</v>
      </c>
      <c r="J25" s="172">
        <f>SUM(J42,J59,J61)</f>
        <v>0</v>
      </c>
      <c r="K25" s="53"/>
    </row>
    <row r="26" spans="1:11" ht="23.25" customHeight="1">
      <c r="A26" s="507" t="s">
        <v>96</v>
      </c>
      <c r="B26" s="508"/>
      <c r="C26" s="508"/>
      <c r="D26" s="508"/>
      <c r="E26" s="174">
        <v>3083</v>
      </c>
      <c r="F26" s="172">
        <f>SUM(F27:F42)</f>
        <v>88</v>
      </c>
      <c r="G26" s="172">
        <f>SUM(G27:G42)</f>
        <v>11</v>
      </c>
      <c r="H26" s="172">
        <f>SUM(H27:H42)</f>
        <v>3</v>
      </c>
      <c r="I26" s="172">
        <f>SUM(I27:I42)</f>
        <v>1426</v>
      </c>
      <c r="J26" s="172">
        <f>SUM(J27:J42)</f>
        <v>1</v>
      </c>
      <c r="K26" s="186"/>
    </row>
    <row r="27" spans="1:11" ht="15" customHeight="1">
      <c r="A27" s="503" t="s">
        <v>38</v>
      </c>
      <c r="B27" s="504"/>
      <c r="C27" s="504"/>
      <c r="D27" s="504"/>
      <c r="E27" s="174">
        <v>63</v>
      </c>
      <c r="F27" s="53">
        <v>0</v>
      </c>
      <c r="G27" s="53">
        <v>0</v>
      </c>
      <c r="H27" s="53">
        <v>0</v>
      </c>
      <c r="I27" s="53">
        <v>4</v>
      </c>
      <c r="J27" s="53">
        <v>0</v>
      </c>
      <c r="K27" s="53"/>
    </row>
    <row r="28" spans="1:11" ht="15" customHeight="1">
      <c r="A28" s="503" t="s">
        <v>39</v>
      </c>
      <c r="B28" s="504"/>
      <c r="C28" s="504"/>
      <c r="D28" s="504"/>
      <c r="E28" s="174">
        <v>45</v>
      </c>
      <c r="F28" s="53">
        <v>2</v>
      </c>
      <c r="G28" s="53">
        <v>0</v>
      </c>
      <c r="H28" s="53">
        <v>0</v>
      </c>
      <c r="I28" s="53">
        <v>12</v>
      </c>
      <c r="J28" s="53">
        <v>0</v>
      </c>
      <c r="K28" s="53"/>
    </row>
    <row r="29" spans="1:11" ht="15" customHeight="1">
      <c r="A29" s="503" t="s">
        <v>102</v>
      </c>
      <c r="B29" s="504"/>
      <c r="C29" s="504"/>
      <c r="D29" s="504"/>
      <c r="E29" s="174">
        <v>15</v>
      </c>
      <c r="F29" s="53">
        <v>1</v>
      </c>
      <c r="G29" s="53">
        <v>0</v>
      </c>
      <c r="H29" s="53">
        <v>1</v>
      </c>
      <c r="I29" s="53">
        <v>8</v>
      </c>
      <c r="J29" s="53">
        <v>0</v>
      </c>
      <c r="K29" s="53"/>
    </row>
    <row r="30" spans="1:11" ht="15" customHeight="1">
      <c r="A30" s="503" t="s">
        <v>103</v>
      </c>
      <c r="B30" s="504"/>
      <c r="C30" s="504"/>
      <c r="D30" s="504"/>
      <c r="E30" s="174">
        <v>30</v>
      </c>
      <c r="F30" s="53">
        <v>0</v>
      </c>
      <c r="G30" s="53">
        <v>1</v>
      </c>
      <c r="H30" s="53">
        <v>0</v>
      </c>
      <c r="I30" s="53">
        <v>14</v>
      </c>
      <c r="J30" s="53">
        <v>0</v>
      </c>
      <c r="K30" s="53"/>
    </row>
    <row r="31" spans="1:11" ht="15" customHeight="1">
      <c r="A31" s="505" t="s">
        <v>104</v>
      </c>
      <c r="B31" s="504"/>
      <c r="C31" s="504"/>
      <c r="D31" s="504"/>
      <c r="E31" s="174">
        <v>182</v>
      </c>
      <c r="F31" s="53">
        <v>5</v>
      </c>
      <c r="G31" s="53">
        <v>0</v>
      </c>
      <c r="H31" s="53">
        <v>0</v>
      </c>
      <c r="I31" s="53">
        <v>110</v>
      </c>
      <c r="J31" s="53">
        <v>0</v>
      </c>
      <c r="K31" s="53"/>
    </row>
    <row r="32" spans="1:11" ht="15" customHeight="1">
      <c r="A32" s="505" t="s">
        <v>105</v>
      </c>
      <c r="B32" s="504"/>
      <c r="C32" s="504"/>
      <c r="D32" s="504"/>
      <c r="E32" s="174">
        <v>346</v>
      </c>
      <c r="F32" s="53">
        <v>7</v>
      </c>
      <c r="G32" s="53">
        <v>2</v>
      </c>
      <c r="H32" s="53">
        <v>0</v>
      </c>
      <c r="I32" s="53">
        <v>180</v>
      </c>
      <c r="J32" s="53">
        <v>0</v>
      </c>
      <c r="K32" s="53"/>
    </row>
    <row r="33" spans="1:11" ht="15" customHeight="1">
      <c r="A33" s="505" t="s">
        <v>106</v>
      </c>
      <c r="B33" s="504"/>
      <c r="C33" s="504"/>
      <c r="D33" s="504"/>
      <c r="E33" s="174">
        <v>369</v>
      </c>
      <c r="F33" s="53">
        <v>12</v>
      </c>
      <c r="G33" s="53">
        <v>2</v>
      </c>
      <c r="H33" s="53">
        <v>1</v>
      </c>
      <c r="I33" s="53">
        <v>193</v>
      </c>
      <c r="J33" s="53">
        <v>1</v>
      </c>
      <c r="K33" s="53"/>
    </row>
    <row r="34" spans="1:11" ht="15" customHeight="1">
      <c r="A34" s="505" t="s">
        <v>107</v>
      </c>
      <c r="B34" s="504"/>
      <c r="C34" s="504"/>
      <c r="D34" s="504"/>
      <c r="E34" s="174">
        <v>322</v>
      </c>
      <c r="F34" s="53">
        <v>12</v>
      </c>
      <c r="G34" s="53">
        <v>2</v>
      </c>
      <c r="H34" s="53">
        <v>0</v>
      </c>
      <c r="I34" s="53">
        <v>184</v>
      </c>
      <c r="J34" s="53">
        <v>0</v>
      </c>
      <c r="K34" s="53"/>
    </row>
    <row r="35" spans="1:11" ht="15" customHeight="1">
      <c r="A35" s="505" t="s">
        <v>108</v>
      </c>
      <c r="B35" s="504"/>
      <c r="C35" s="504"/>
      <c r="D35" s="504"/>
      <c r="E35" s="174">
        <v>278</v>
      </c>
      <c r="F35" s="53">
        <v>14</v>
      </c>
      <c r="G35" s="53">
        <v>2</v>
      </c>
      <c r="H35" s="53">
        <v>0</v>
      </c>
      <c r="I35" s="53">
        <v>155</v>
      </c>
      <c r="J35" s="53">
        <v>0</v>
      </c>
      <c r="K35" s="53"/>
    </row>
    <row r="36" spans="1:11" ht="15" customHeight="1">
      <c r="A36" s="505" t="s">
        <v>109</v>
      </c>
      <c r="B36" s="504"/>
      <c r="C36" s="504"/>
      <c r="D36" s="504"/>
      <c r="E36" s="174">
        <v>254</v>
      </c>
      <c r="F36" s="53">
        <v>14</v>
      </c>
      <c r="G36" s="53">
        <v>1</v>
      </c>
      <c r="H36" s="53">
        <v>0</v>
      </c>
      <c r="I36" s="53">
        <v>128</v>
      </c>
      <c r="J36" s="53">
        <v>0</v>
      </c>
      <c r="K36" s="53"/>
    </row>
    <row r="37" spans="1:11" ht="15" customHeight="1">
      <c r="A37" s="505" t="s">
        <v>110</v>
      </c>
      <c r="B37" s="504"/>
      <c r="C37" s="504"/>
      <c r="D37" s="504"/>
      <c r="E37" s="174">
        <v>227</v>
      </c>
      <c r="F37" s="53">
        <v>4</v>
      </c>
      <c r="G37" s="53">
        <v>0</v>
      </c>
      <c r="H37" s="53">
        <v>1</v>
      </c>
      <c r="I37" s="53">
        <v>114</v>
      </c>
      <c r="J37" s="53">
        <v>0</v>
      </c>
      <c r="K37" s="53"/>
    </row>
    <row r="38" spans="1:11" ht="15" customHeight="1">
      <c r="A38" s="505" t="s">
        <v>111</v>
      </c>
      <c r="B38" s="504"/>
      <c r="C38" s="504"/>
      <c r="D38" s="504"/>
      <c r="E38" s="174">
        <v>157</v>
      </c>
      <c r="F38" s="53">
        <v>5</v>
      </c>
      <c r="G38" s="53">
        <v>1</v>
      </c>
      <c r="H38" s="53">
        <v>0</v>
      </c>
      <c r="I38" s="53">
        <v>62</v>
      </c>
      <c r="J38" s="53">
        <v>0</v>
      </c>
      <c r="K38" s="53"/>
    </row>
    <row r="39" spans="1:11" ht="15" customHeight="1">
      <c r="A39" s="505" t="s">
        <v>112</v>
      </c>
      <c r="B39" s="504"/>
      <c r="C39" s="504"/>
      <c r="D39" s="504"/>
      <c r="E39" s="174">
        <v>86</v>
      </c>
      <c r="F39" s="53">
        <v>3</v>
      </c>
      <c r="G39" s="53">
        <v>0</v>
      </c>
      <c r="H39" s="53">
        <v>0</v>
      </c>
      <c r="I39" s="53">
        <v>32</v>
      </c>
      <c r="J39" s="53">
        <v>0</v>
      </c>
      <c r="K39" s="53"/>
    </row>
    <row r="40" spans="1:11" ht="15" customHeight="1">
      <c r="A40" s="505" t="s">
        <v>113</v>
      </c>
      <c r="B40" s="504"/>
      <c r="C40" s="504"/>
      <c r="D40" s="504"/>
      <c r="E40" s="174">
        <v>76</v>
      </c>
      <c r="F40" s="53">
        <v>1</v>
      </c>
      <c r="G40" s="53">
        <v>0</v>
      </c>
      <c r="H40" s="53">
        <v>0</v>
      </c>
      <c r="I40" s="53">
        <v>32</v>
      </c>
      <c r="J40" s="53">
        <v>0</v>
      </c>
      <c r="K40" s="53"/>
    </row>
    <row r="41" spans="1:11" ht="15" customHeight="1">
      <c r="A41" s="503" t="s">
        <v>60</v>
      </c>
      <c r="B41" s="504"/>
      <c r="C41" s="504"/>
      <c r="D41" s="504"/>
      <c r="E41" s="174">
        <v>226</v>
      </c>
      <c r="F41" s="53">
        <v>6</v>
      </c>
      <c r="G41" s="53">
        <v>0</v>
      </c>
      <c r="H41" s="53">
        <v>0</v>
      </c>
      <c r="I41" s="53">
        <v>71</v>
      </c>
      <c r="J41" s="53">
        <v>0</v>
      </c>
      <c r="K41" s="53"/>
    </row>
    <row r="42" spans="1:11" ht="15" customHeight="1">
      <c r="A42" s="511" t="s">
        <v>116</v>
      </c>
      <c r="B42" s="504"/>
      <c r="C42" s="504"/>
      <c r="D42" s="504"/>
      <c r="E42" s="174">
        <v>407</v>
      </c>
      <c r="F42" s="53">
        <v>2</v>
      </c>
      <c r="G42" s="53">
        <v>0</v>
      </c>
      <c r="H42" s="53">
        <v>0</v>
      </c>
      <c r="I42" s="53">
        <v>127</v>
      </c>
      <c r="J42" s="53">
        <v>0</v>
      </c>
      <c r="K42" s="53"/>
    </row>
    <row r="43" spans="1:11" ht="23.25" customHeight="1">
      <c r="A43" s="512" t="s">
        <v>97</v>
      </c>
      <c r="B43" s="510"/>
      <c r="C43" s="510"/>
      <c r="D43" s="510"/>
      <c r="E43" s="175">
        <v>615</v>
      </c>
      <c r="F43" s="59">
        <f>SUM(F44:F59)</f>
        <v>12</v>
      </c>
      <c r="G43" s="59">
        <f>SUM(G44:G59)</f>
        <v>4</v>
      </c>
      <c r="H43" s="59">
        <f>SUM(H44:H59)</f>
        <v>1</v>
      </c>
      <c r="I43" s="59">
        <f>SUM(I44:I59)</f>
        <v>213</v>
      </c>
      <c r="J43" s="59">
        <f>SUM(J44:J59)</f>
        <v>2</v>
      </c>
      <c r="K43" s="53"/>
    </row>
    <row r="44" spans="1:11" ht="15" customHeight="1">
      <c r="A44" s="503" t="s">
        <v>38</v>
      </c>
      <c r="B44" s="504"/>
      <c r="C44" s="504"/>
      <c r="D44" s="504"/>
      <c r="E44" s="175">
        <v>37</v>
      </c>
      <c r="F44" s="53">
        <v>1</v>
      </c>
      <c r="G44" s="53">
        <v>0</v>
      </c>
      <c r="H44" s="53">
        <v>0</v>
      </c>
      <c r="I44" s="53">
        <v>2</v>
      </c>
      <c r="J44" s="53">
        <v>0</v>
      </c>
      <c r="K44" s="53"/>
    </row>
    <row r="45" spans="1:11" ht="15" customHeight="1">
      <c r="A45" s="503" t="s">
        <v>39</v>
      </c>
      <c r="B45" s="504"/>
      <c r="C45" s="504"/>
      <c r="D45" s="504"/>
      <c r="E45" s="175">
        <v>18</v>
      </c>
      <c r="F45" s="53">
        <v>0</v>
      </c>
      <c r="G45" s="53">
        <v>0</v>
      </c>
      <c r="H45" s="53">
        <v>0</v>
      </c>
      <c r="I45" s="53">
        <v>4</v>
      </c>
      <c r="J45" s="53">
        <v>0</v>
      </c>
      <c r="K45" s="53"/>
    </row>
    <row r="46" spans="1:11" ht="15" customHeight="1">
      <c r="A46" s="503" t="s">
        <v>102</v>
      </c>
      <c r="B46" s="504"/>
      <c r="C46" s="504"/>
      <c r="D46" s="504"/>
      <c r="E46" s="175">
        <v>19</v>
      </c>
      <c r="F46" s="53">
        <v>1</v>
      </c>
      <c r="G46" s="53">
        <v>0</v>
      </c>
      <c r="H46" s="53">
        <v>1</v>
      </c>
      <c r="I46" s="53">
        <v>8</v>
      </c>
      <c r="J46" s="53">
        <v>0</v>
      </c>
      <c r="K46" s="53"/>
    </row>
    <row r="47" spans="1:11" ht="15" customHeight="1">
      <c r="A47" s="503" t="s">
        <v>103</v>
      </c>
      <c r="B47" s="504"/>
      <c r="C47" s="504"/>
      <c r="D47" s="504"/>
      <c r="E47" s="175">
        <v>16</v>
      </c>
      <c r="F47" s="53">
        <v>0</v>
      </c>
      <c r="G47" s="53">
        <v>0</v>
      </c>
      <c r="H47" s="53">
        <v>0</v>
      </c>
      <c r="I47" s="53">
        <v>7</v>
      </c>
      <c r="J47" s="53">
        <v>0</v>
      </c>
      <c r="K47" s="53"/>
    </row>
    <row r="48" spans="1:11" ht="15" customHeight="1">
      <c r="A48" s="505" t="s">
        <v>104</v>
      </c>
      <c r="B48" s="504"/>
      <c r="C48" s="504"/>
      <c r="D48" s="504"/>
      <c r="E48" s="175">
        <v>57</v>
      </c>
      <c r="F48" s="53">
        <v>0</v>
      </c>
      <c r="G48" s="53">
        <v>0</v>
      </c>
      <c r="H48" s="53">
        <v>0</v>
      </c>
      <c r="I48" s="53">
        <v>23</v>
      </c>
      <c r="J48" s="53">
        <v>1</v>
      </c>
      <c r="K48" s="53"/>
    </row>
    <row r="49" spans="1:11" ht="15" customHeight="1">
      <c r="A49" s="505" t="s">
        <v>105</v>
      </c>
      <c r="B49" s="504"/>
      <c r="C49" s="504"/>
      <c r="D49" s="504"/>
      <c r="E49" s="175">
        <v>63</v>
      </c>
      <c r="F49" s="53">
        <v>1</v>
      </c>
      <c r="G49" s="53">
        <v>0</v>
      </c>
      <c r="H49" s="53">
        <v>0</v>
      </c>
      <c r="I49" s="53">
        <v>28</v>
      </c>
      <c r="J49" s="53">
        <v>0</v>
      </c>
      <c r="K49" s="53"/>
    </row>
    <row r="50" spans="1:11" ht="15" customHeight="1">
      <c r="A50" s="505" t="s">
        <v>106</v>
      </c>
      <c r="B50" s="504"/>
      <c r="C50" s="504"/>
      <c r="D50" s="504"/>
      <c r="E50" s="175">
        <v>48</v>
      </c>
      <c r="F50" s="53">
        <v>1</v>
      </c>
      <c r="G50" s="53">
        <v>2</v>
      </c>
      <c r="H50" s="53">
        <v>0</v>
      </c>
      <c r="I50" s="53">
        <v>24</v>
      </c>
      <c r="J50" s="53">
        <v>0</v>
      </c>
      <c r="K50" s="53"/>
    </row>
    <row r="51" spans="1:11" ht="15" customHeight="1">
      <c r="A51" s="505" t="s">
        <v>107</v>
      </c>
      <c r="B51" s="504"/>
      <c r="C51" s="504"/>
      <c r="D51" s="504"/>
      <c r="E51" s="175">
        <v>43</v>
      </c>
      <c r="F51" s="53">
        <v>4</v>
      </c>
      <c r="G51" s="53">
        <v>0</v>
      </c>
      <c r="H51" s="53">
        <v>0</v>
      </c>
      <c r="I51" s="53">
        <v>19</v>
      </c>
      <c r="J51" s="53">
        <v>1</v>
      </c>
      <c r="K51" s="53"/>
    </row>
    <row r="52" spans="1:11" ht="15" customHeight="1">
      <c r="A52" s="505" t="s">
        <v>108</v>
      </c>
      <c r="B52" s="504"/>
      <c r="C52" s="504"/>
      <c r="D52" s="504"/>
      <c r="E52" s="175">
        <v>47</v>
      </c>
      <c r="F52" s="53">
        <v>2</v>
      </c>
      <c r="G52" s="53">
        <v>0</v>
      </c>
      <c r="H52" s="53">
        <v>0</v>
      </c>
      <c r="I52" s="53">
        <v>22</v>
      </c>
      <c r="J52" s="53">
        <v>0</v>
      </c>
      <c r="K52" s="53"/>
    </row>
    <row r="53" spans="1:11" ht="15" customHeight="1">
      <c r="A53" s="505" t="s">
        <v>109</v>
      </c>
      <c r="B53" s="504"/>
      <c r="C53" s="504"/>
      <c r="D53" s="504"/>
      <c r="E53" s="175">
        <v>28</v>
      </c>
      <c r="F53" s="53">
        <v>0</v>
      </c>
      <c r="G53" s="53">
        <v>0</v>
      </c>
      <c r="H53" s="53">
        <v>0</v>
      </c>
      <c r="I53" s="53">
        <v>15</v>
      </c>
      <c r="J53" s="53">
        <v>0</v>
      </c>
      <c r="K53" s="53"/>
    </row>
    <row r="54" spans="1:11" ht="15" customHeight="1">
      <c r="A54" s="505" t="s">
        <v>110</v>
      </c>
      <c r="B54" s="504"/>
      <c r="C54" s="504"/>
      <c r="D54" s="504"/>
      <c r="E54" s="175">
        <v>34</v>
      </c>
      <c r="F54" s="53">
        <v>2</v>
      </c>
      <c r="G54" s="53">
        <v>0</v>
      </c>
      <c r="H54" s="53">
        <v>0</v>
      </c>
      <c r="I54" s="53">
        <v>12</v>
      </c>
      <c r="J54" s="53">
        <v>0</v>
      </c>
      <c r="K54" s="53"/>
    </row>
    <row r="55" spans="1:11" ht="15" customHeight="1">
      <c r="A55" s="505" t="s">
        <v>111</v>
      </c>
      <c r="B55" s="504"/>
      <c r="C55" s="504"/>
      <c r="D55" s="504"/>
      <c r="E55" s="175">
        <v>21</v>
      </c>
      <c r="F55" s="53">
        <v>0</v>
      </c>
      <c r="G55" s="53">
        <v>1</v>
      </c>
      <c r="H55" s="53">
        <v>0</v>
      </c>
      <c r="I55" s="53">
        <v>11</v>
      </c>
      <c r="J55" s="53">
        <v>0</v>
      </c>
      <c r="K55" s="53"/>
    </row>
    <row r="56" spans="1:11" ht="15" customHeight="1">
      <c r="A56" s="505" t="s">
        <v>112</v>
      </c>
      <c r="B56" s="504"/>
      <c r="C56" s="504"/>
      <c r="D56" s="504"/>
      <c r="E56" s="175">
        <v>21</v>
      </c>
      <c r="F56" s="53">
        <v>0</v>
      </c>
      <c r="G56" s="53">
        <v>0</v>
      </c>
      <c r="H56" s="53">
        <v>0</v>
      </c>
      <c r="I56" s="53">
        <v>6</v>
      </c>
      <c r="J56" s="53">
        <v>0</v>
      </c>
      <c r="K56" s="53"/>
    </row>
    <row r="57" spans="1:11" ht="15" customHeight="1">
      <c r="A57" s="505" t="s">
        <v>113</v>
      </c>
      <c r="B57" s="504"/>
      <c r="C57" s="504"/>
      <c r="D57" s="504"/>
      <c r="E57" s="175">
        <v>15</v>
      </c>
      <c r="F57" s="53">
        <v>0</v>
      </c>
      <c r="G57" s="53">
        <v>0</v>
      </c>
      <c r="H57" s="53">
        <v>0</v>
      </c>
      <c r="I57" s="53">
        <v>7</v>
      </c>
      <c r="J57" s="53">
        <v>0</v>
      </c>
      <c r="K57" s="53"/>
    </row>
    <row r="58" spans="1:11" ht="15" customHeight="1">
      <c r="A58" s="503" t="s">
        <v>60</v>
      </c>
      <c r="B58" s="504"/>
      <c r="C58" s="504"/>
      <c r="D58" s="504"/>
      <c r="E58" s="175">
        <v>111</v>
      </c>
      <c r="F58" s="53">
        <v>0</v>
      </c>
      <c r="G58" s="53">
        <v>0</v>
      </c>
      <c r="H58" s="53">
        <v>0</v>
      </c>
      <c r="I58" s="53">
        <v>19</v>
      </c>
      <c r="J58" s="53">
        <v>0</v>
      </c>
      <c r="K58" s="53"/>
    </row>
    <row r="59" spans="1:11" ht="15" customHeight="1">
      <c r="A59" s="506" t="s">
        <v>116</v>
      </c>
      <c r="B59" s="504"/>
      <c r="C59" s="504"/>
      <c r="D59" s="504"/>
      <c r="E59" s="175">
        <v>37</v>
      </c>
      <c r="F59" s="53">
        <v>0</v>
      </c>
      <c r="G59" s="53">
        <v>1</v>
      </c>
      <c r="H59" s="53">
        <v>0</v>
      </c>
      <c r="I59" s="53">
        <v>6</v>
      </c>
      <c r="J59" s="53">
        <v>0</v>
      </c>
      <c r="K59" s="53"/>
    </row>
    <row r="60" spans="1:11" ht="23.25" customHeight="1">
      <c r="A60" s="509" t="s">
        <v>116</v>
      </c>
      <c r="B60" s="510"/>
      <c r="C60" s="510"/>
      <c r="D60" s="510"/>
      <c r="E60" s="175">
        <v>6</v>
      </c>
      <c r="F60" s="153">
        <v>0</v>
      </c>
      <c r="G60" s="153">
        <v>0</v>
      </c>
      <c r="H60" s="153">
        <v>0</v>
      </c>
      <c r="I60" s="153">
        <v>5</v>
      </c>
      <c r="J60" s="153">
        <v>0</v>
      </c>
      <c r="K60" s="53"/>
    </row>
    <row r="61" spans="1:10" ht="15" customHeight="1">
      <c r="A61" s="513" t="s">
        <v>116</v>
      </c>
      <c r="B61" s="514"/>
      <c r="C61" s="514"/>
      <c r="D61" s="514"/>
      <c r="E61" s="175">
        <v>6</v>
      </c>
      <c r="F61" s="53">
        <v>0</v>
      </c>
      <c r="G61" s="53">
        <v>0</v>
      </c>
      <c r="H61" s="53">
        <v>0</v>
      </c>
      <c r="I61" s="53">
        <v>5</v>
      </c>
      <c r="J61" s="53">
        <v>0</v>
      </c>
    </row>
    <row r="62" spans="1:10" ht="17.25" customHeight="1">
      <c r="A62" s="416"/>
      <c r="B62" s="416"/>
      <c r="C62" s="416"/>
      <c r="D62" s="416"/>
      <c r="E62" s="9"/>
      <c r="F62" s="9"/>
      <c r="G62" s="9"/>
      <c r="H62" s="9"/>
      <c r="I62" s="9"/>
      <c r="J62" s="9"/>
    </row>
    <row r="63" ht="11.25">
      <c r="J63" s="43"/>
    </row>
    <row r="64" ht="11.25" hidden="1">
      <c r="A64" t="s">
        <v>85</v>
      </c>
    </row>
  </sheetData>
  <sheetProtection/>
  <mergeCells count="58">
    <mergeCell ref="A61:D61"/>
    <mergeCell ref="A62:D62"/>
    <mergeCell ref="A52:D52"/>
    <mergeCell ref="A53:D53"/>
    <mergeCell ref="A54:D54"/>
    <mergeCell ref="A55:D55"/>
    <mergeCell ref="A56:D56"/>
    <mergeCell ref="A57:D57"/>
    <mergeCell ref="A50:D50"/>
    <mergeCell ref="A51:D51"/>
    <mergeCell ref="A58:D58"/>
    <mergeCell ref="A59:D59"/>
    <mergeCell ref="A60:D60"/>
    <mergeCell ref="A41:D41"/>
    <mergeCell ref="A42:D42"/>
    <mergeCell ref="A43:D43"/>
    <mergeCell ref="A44:D44"/>
    <mergeCell ref="A45:D45"/>
    <mergeCell ref="A46:D46"/>
    <mergeCell ref="A47:D47"/>
    <mergeCell ref="A48:D48"/>
    <mergeCell ref="A49:D49"/>
    <mergeCell ref="A35:D35"/>
    <mergeCell ref="A36:D36"/>
    <mergeCell ref="A37:D37"/>
    <mergeCell ref="A38:D38"/>
    <mergeCell ref="A39:D39"/>
    <mergeCell ref="A40:D40"/>
    <mergeCell ref="A29:D29"/>
    <mergeCell ref="A30:D30"/>
    <mergeCell ref="A31:D31"/>
    <mergeCell ref="A32:D32"/>
    <mergeCell ref="A33:D33"/>
    <mergeCell ref="A34:D34"/>
    <mergeCell ref="A23:D23"/>
    <mergeCell ref="A24:D24"/>
    <mergeCell ref="A25:D25"/>
    <mergeCell ref="A26:D26"/>
    <mergeCell ref="A27:D27"/>
    <mergeCell ref="A28:D28"/>
    <mergeCell ref="A17:D17"/>
    <mergeCell ref="A18:D18"/>
    <mergeCell ref="A19:D19"/>
    <mergeCell ref="A20:D20"/>
    <mergeCell ref="A21:D21"/>
    <mergeCell ref="A22:D22"/>
    <mergeCell ref="A11:D11"/>
    <mergeCell ref="A12:D12"/>
    <mergeCell ref="A13:D13"/>
    <mergeCell ref="A14:D14"/>
    <mergeCell ref="A15:D15"/>
    <mergeCell ref="A16:D16"/>
    <mergeCell ref="A2:I2"/>
    <mergeCell ref="A3:I3"/>
    <mergeCell ref="A4:I4"/>
    <mergeCell ref="A7:D7"/>
    <mergeCell ref="A9:D9"/>
    <mergeCell ref="A10:D10"/>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ignoredErrors>
    <ignoredError sqref="F43:J43" formulaRange="1"/>
  </ignoredErrors>
</worksheet>
</file>

<file path=xl/worksheets/sheet21.xml><?xml version="1.0" encoding="utf-8"?>
<worksheet xmlns="http://schemas.openxmlformats.org/spreadsheetml/2006/main" xmlns:r="http://schemas.openxmlformats.org/officeDocument/2006/relationships">
  <dimension ref="A2:K68"/>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8.66015625" style="0" customWidth="1"/>
    <col min="5" max="5" width="18.5" style="0" customWidth="1"/>
    <col min="6" max="6" width="17.66015625" style="0" customWidth="1"/>
    <col min="7" max="7" width="2.83203125" style="0" customWidth="1"/>
    <col min="8" max="8" width="17.33203125" style="0" customWidth="1"/>
    <col min="9" max="9" width="16" style="0" customWidth="1"/>
    <col min="10" max="10" width="17.66015625" style="0" customWidth="1"/>
    <col min="11" max="16384" width="0" style="0" hidden="1" customWidth="1"/>
  </cols>
  <sheetData>
    <row r="1" ht="15.75" customHeight="1"/>
    <row r="2" spans="1:11" ht="12.75">
      <c r="A2" s="412" t="s">
        <v>203</v>
      </c>
      <c r="B2" s="453"/>
      <c r="C2" s="453"/>
      <c r="D2" s="453"/>
      <c r="E2" s="453"/>
      <c r="F2" s="453"/>
      <c r="G2" s="453"/>
      <c r="H2" s="453"/>
      <c r="I2" s="10"/>
      <c r="J2" s="390" t="s">
        <v>58</v>
      </c>
      <c r="K2" t="s">
        <v>85</v>
      </c>
    </row>
    <row r="3" spans="1:10" ht="12.75" customHeight="1">
      <c r="A3" s="412" t="s">
        <v>238</v>
      </c>
      <c r="B3" s="453"/>
      <c r="C3" s="453"/>
      <c r="D3" s="453"/>
      <c r="E3" s="453"/>
      <c r="F3" s="453"/>
      <c r="G3" s="453"/>
      <c r="H3" s="453"/>
      <c r="I3" s="10"/>
      <c r="J3" s="1" t="s">
        <v>165</v>
      </c>
    </row>
    <row r="4" spans="1:10" ht="12.75">
      <c r="A4" s="412">
        <v>2014</v>
      </c>
      <c r="B4" s="453"/>
      <c r="C4" s="453"/>
      <c r="D4" s="453"/>
      <c r="E4" s="453"/>
      <c r="F4" s="453"/>
      <c r="G4" s="453"/>
      <c r="H4" s="453"/>
      <c r="I4" s="10"/>
      <c r="J4" s="58"/>
    </row>
    <row r="5" spans="1:10" ht="11.25">
      <c r="A5" s="2"/>
      <c r="B5" s="2"/>
      <c r="C5" s="2"/>
      <c r="D5" s="2"/>
      <c r="E5" s="2"/>
      <c r="F5" s="2"/>
      <c r="G5" s="2"/>
      <c r="H5" s="2"/>
      <c r="I5" s="2"/>
      <c r="J5" s="2"/>
    </row>
    <row r="6" ht="1.5" customHeight="1"/>
    <row r="7" spans="1:10" ht="33.75">
      <c r="A7" s="423" t="s">
        <v>202</v>
      </c>
      <c r="B7" s="411"/>
      <c r="C7" s="411"/>
      <c r="D7" s="411"/>
      <c r="E7" s="11" t="s">
        <v>207</v>
      </c>
      <c r="F7" s="11" t="s">
        <v>236</v>
      </c>
      <c r="G7" s="11" t="s">
        <v>124</v>
      </c>
      <c r="H7" s="19" t="s">
        <v>208</v>
      </c>
      <c r="I7" s="11" t="s">
        <v>467</v>
      </c>
      <c r="J7" s="11" t="s">
        <v>392</v>
      </c>
    </row>
    <row r="8" spans="1:10" ht="1.5" customHeight="1">
      <c r="A8" s="6"/>
      <c r="B8" s="6"/>
      <c r="C8" s="6"/>
      <c r="D8" s="6"/>
      <c r="E8" s="6"/>
      <c r="F8" s="6"/>
      <c r="G8" s="6"/>
      <c r="H8" s="6"/>
      <c r="I8" s="6"/>
      <c r="J8" s="6"/>
    </row>
    <row r="9" spans="1:10" ht="21" customHeight="1">
      <c r="A9" s="501" t="s">
        <v>258</v>
      </c>
      <c r="B9" s="502"/>
      <c r="C9" s="502"/>
      <c r="D9" s="502"/>
      <c r="E9" s="175">
        <f>SUM(E10:E25)</f>
        <v>96</v>
      </c>
      <c r="F9" s="175">
        <f>SUM(F10:F25)</f>
        <v>32</v>
      </c>
      <c r="G9" s="175"/>
      <c r="H9" s="175">
        <f>SUM(H10:H25)</f>
        <v>720</v>
      </c>
      <c r="I9" s="175">
        <f>SUM(I10:I25)</f>
        <v>609</v>
      </c>
      <c r="J9" s="175">
        <f>SUM(J10:J25)</f>
        <v>481</v>
      </c>
    </row>
    <row r="10" spans="1:10" ht="15" customHeight="1">
      <c r="A10" s="503" t="s">
        <v>38</v>
      </c>
      <c r="B10" s="504"/>
      <c r="C10" s="504"/>
      <c r="D10" s="504"/>
      <c r="E10" s="59">
        <f aca="true" t="shared" si="0" ref="E10:F24">SUM(E27,E44)</f>
        <v>0</v>
      </c>
      <c r="F10" s="59">
        <f t="shared" si="0"/>
        <v>1</v>
      </c>
      <c r="G10" s="59"/>
      <c r="H10" s="59">
        <f aca="true" t="shared" si="1" ref="H10:J24">SUM(H27,H44)</f>
        <v>49</v>
      </c>
      <c r="I10" s="59">
        <f t="shared" si="1"/>
        <v>15</v>
      </c>
      <c r="J10" s="59">
        <f t="shared" si="1"/>
        <v>28</v>
      </c>
    </row>
    <row r="11" spans="1:10" ht="15" customHeight="1">
      <c r="A11" s="503" t="s">
        <v>39</v>
      </c>
      <c r="B11" s="504"/>
      <c r="C11" s="504"/>
      <c r="D11" s="504"/>
      <c r="E11" s="59">
        <f t="shared" si="0"/>
        <v>1</v>
      </c>
      <c r="F11" s="59">
        <f t="shared" si="0"/>
        <v>0</v>
      </c>
      <c r="G11" s="59"/>
      <c r="H11" s="59">
        <f t="shared" si="1"/>
        <v>28</v>
      </c>
      <c r="I11" s="59">
        <f t="shared" si="1"/>
        <v>7</v>
      </c>
      <c r="J11" s="59">
        <f t="shared" si="1"/>
        <v>9</v>
      </c>
    </row>
    <row r="12" spans="1:10" ht="15" customHeight="1">
      <c r="A12" s="503" t="s">
        <v>102</v>
      </c>
      <c r="B12" s="504"/>
      <c r="C12" s="504"/>
      <c r="D12" s="504"/>
      <c r="E12" s="59">
        <f t="shared" si="0"/>
        <v>1</v>
      </c>
      <c r="F12" s="59">
        <f t="shared" si="0"/>
        <v>0</v>
      </c>
      <c r="G12" s="59"/>
      <c r="H12" s="59">
        <f t="shared" si="1"/>
        <v>6</v>
      </c>
      <c r="I12" s="59">
        <f t="shared" si="1"/>
        <v>5</v>
      </c>
      <c r="J12" s="59">
        <f t="shared" si="1"/>
        <v>2</v>
      </c>
    </row>
    <row r="13" spans="1:10" ht="15" customHeight="1">
      <c r="A13" s="503" t="s">
        <v>103</v>
      </c>
      <c r="B13" s="504"/>
      <c r="C13" s="504"/>
      <c r="D13" s="504"/>
      <c r="E13" s="59">
        <f t="shared" si="0"/>
        <v>5</v>
      </c>
      <c r="F13" s="59">
        <f t="shared" si="0"/>
        <v>1</v>
      </c>
      <c r="G13" s="59"/>
      <c r="H13" s="59">
        <f t="shared" si="1"/>
        <v>11</v>
      </c>
      <c r="I13" s="59">
        <f t="shared" si="1"/>
        <v>3</v>
      </c>
      <c r="J13" s="59">
        <f t="shared" si="1"/>
        <v>4</v>
      </c>
    </row>
    <row r="14" spans="1:10" ht="15" customHeight="1">
      <c r="A14" s="505" t="s">
        <v>104</v>
      </c>
      <c r="B14" s="504"/>
      <c r="C14" s="504"/>
      <c r="D14" s="504"/>
      <c r="E14" s="59">
        <f t="shared" si="0"/>
        <v>6</v>
      </c>
      <c r="F14" s="59">
        <f t="shared" si="0"/>
        <v>2</v>
      </c>
      <c r="G14" s="59"/>
      <c r="H14" s="59">
        <f t="shared" si="1"/>
        <v>31</v>
      </c>
      <c r="I14" s="59">
        <f t="shared" si="1"/>
        <v>37</v>
      </c>
      <c r="J14" s="59">
        <f t="shared" si="1"/>
        <v>24</v>
      </c>
    </row>
    <row r="15" spans="1:10" ht="15" customHeight="1">
      <c r="A15" s="505" t="s">
        <v>105</v>
      </c>
      <c r="B15" s="504"/>
      <c r="C15" s="504"/>
      <c r="D15" s="504"/>
      <c r="E15" s="59">
        <f t="shared" si="0"/>
        <v>18</v>
      </c>
      <c r="F15" s="59">
        <f t="shared" si="0"/>
        <v>5</v>
      </c>
      <c r="G15" s="59"/>
      <c r="H15" s="59">
        <f t="shared" si="1"/>
        <v>73</v>
      </c>
      <c r="I15" s="59">
        <f t="shared" si="1"/>
        <v>64</v>
      </c>
      <c r="J15" s="59">
        <f t="shared" si="1"/>
        <v>31</v>
      </c>
    </row>
    <row r="16" spans="1:10" ht="15" customHeight="1">
      <c r="A16" s="505" t="s">
        <v>106</v>
      </c>
      <c r="B16" s="504"/>
      <c r="C16" s="504"/>
      <c r="D16" s="504"/>
      <c r="E16" s="59">
        <f t="shared" si="0"/>
        <v>4</v>
      </c>
      <c r="F16" s="59">
        <f t="shared" si="0"/>
        <v>6</v>
      </c>
      <c r="G16" s="59"/>
      <c r="H16" s="59">
        <f t="shared" si="1"/>
        <v>66</v>
      </c>
      <c r="I16" s="59">
        <f t="shared" si="1"/>
        <v>55</v>
      </c>
      <c r="J16" s="59">
        <f t="shared" si="1"/>
        <v>50</v>
      </c>
    </row>
    <row r="17" spans="1:10" ht="15" customHeight="1">
      <c r="A17" s="505" t="s">
        <v>107</v>
      </c>
      <c r="B17" s="504"/>
      <c r="C17" s="504"/>
      <c r="D17" s="504"/>
      <c r="E17" s="59">
        <f t="shared" si="0"/>
        <v>10</v>
      </c>
      <c r="F17" s="59">
        <f t="shared" si="0"/>
        <v>3</v>
      </c>
      <c r="G17" s="59"/>
      <c r="H17" s="59">
        <f t="shared" si="1"/>
        <v>57</v>
      </c>
      <c r="I17" s="59">
        <f t="shared" si="1"/>
        <v>40</v>
      </c>
      <c r="J17" s="59">
        <f t="shared" si="1"/>
        <v>33</v>
      </c>
    </row>
    <row r="18" spans="1:10" ht="15" customHeight="1">
      <c r="A18" s="505" t="s">
        <v>108</v>
      </c>
      <c r="B18" s="504"/>
      <c r="C18" s="504"/>
      <c r="D18" s="504"/>
      <c r="E18" s="59">
        <f t="shared" si="0"/>
        <v>7</v>
      </c>
      <c r="F18" s="59">
        <f t="shared" si="0"/>
        <v>2</v>
      </c>
      <c r="G18" s="59"/>
      <c r="H18" s="59">
        <f t="shared" si="1"/>
        <v>55</v>
      </c>
      <c r="I18" s="59">
        <f t="shared" si="1"/>
        <v>40</v>
      </c>
      <c r="J18" s="59">
        <f t="shared" si="1"/>
        <v>26</v>
      </c>
    </row>
    <row r="19" spans="1:10" ht="15" customHeight="1">
      <c r="A19" s="505" t="s">
        <v>109</v>
      </c>
      <c r="B19" s="504"/>
      <c r="C19" s="504"/>
      <c r="D19" s="504"/>
      <c r="E19" s="59">
        <f t="shared" si="0"/>
        <v>6</v>
      </c>
      <c r="F19" s="59">
        <f t="shared" si="0"/>
        <v>7</v>
      </c>
      <c r="G19" s="59"/>
      <c r="H19" s="59">
        <f t="shared" si="1"/>
        <v>52</v>
      </c>
      <c r="I19" s="59">
        <f t="shared" si="1"/>
        <v>33</v>
      </c>
      <c r="J19" s="59">
        <f t="shared" si="1"/>
        <v>26</v>
      </c>
    </row>
    <row r="20" spans="1:10" ht="15" customHeight="1">
      <c r="A20" s="505" t="s">
        <v>110</v>
      </c>
      <c r="B20" s="504"/>
      <c r="C20" s="504"/>
      <c r="D20" s="504"/>
      <c r="E20" s="59">
        <f t="shared" si="0"/>
        <v>6</v>
      </c>
      <c r="F20" s="59">
        <f t="shared" si="0"/>
        <v>1</v>
      </c>
      <c r="G20" s="59"/>
      <c r="H20" s="59">
        <f t="shared" si="1"/>
        <v>57</v>
      </c>
      <c r="I20" s="59">
        <f t="shared" si="1"/>
        <v>39</v>
      </c>
      <c r="J20" s="59">
        <f t="shared" si="1"/>
        <v>25</v>
      </c>
    </row>
    <row r="21" spans="1:10" ht="15" customHeight="1">
      <c r="A21" s="505" t="s">
        <v>111</v>
      </c>
      <c r="B21" s="504"/>
      <c r="C21" s="504"/>
      <c r="D21" s="504"/>
      <c r="E21" s="59">
        <f t="shared" si="0"/>
        <v>4</v>
      </c>
      <c r="F21" s="59">
        <f t="shared" si="0"/>
        <v>0</v>
      </c>
      <c r="G21" s="59"/>
      <c r="H21" s="59">
        <f t="shared" si="1"/>
        <v>51</v>
      </c>
      <c r="I21" s="59">
        <f t="shared" si="1"/>
        <v>26</v>
      </c>
      <c r="J21" s="59">
        <f t="shared" si="1"/>
        <v>17</v>
      </c>
    </row>
    <row r="22" spans="1:10" ht="15" customHeight="1">
      <c r="A22" s="505" t="s">
        <v>112</v>
      </c>
      <c r="B22" s="504"/>
      <c r="C22" s="504"/>
      <c r="D22" s="504"/>
      <c r="E22" s="59">
        <f t="shared" si="0"/>
        <v>0</v>
      </c>
      <c r="F22" s="59">
        <f t="shared" si="0"/>
        <v>0</v>
      </c>
      <c r="G22" s="59"/>
      <c r="H22" s="59">
        <f t="shared" si="1"/>
        <v>31</v>
      </c>
      <c r="I22" s="59">
        <f t="shared" si="1"/>
        <v>16</v>
      </c>
      <c r="J22" s="59">
        <f t="shared" si="1"/>
        <v>19</v>
      </c>
    </row>
    <row r="23" spans="1:10" ht="15" customHeight="1">
      <c r="A23" s="505" t="s">
        <v>113</v>
      </c>
      <c r="B23" s="504"/>
      <c r="C23" s="504"/>
      <c r="D23" s="504"/>
      <c r="E23" s="59">
        <f t="shared" si="0"/>
        <v>5</v>
      </c>
      <c r="F23" s="59">
        <f t="shared" si="0"/>
        <v>3</v>
      </c>
      <c r="G23" s="59"/>
      <c r="H23" s="59">
        <f t="shared" si="1"/>
        <v>20</v>
      </c>
      <c r="I23" s="59">
        <f t="shared" si="1"/>
        <v>10</v>
      </c>
      <c r="J23" s="59">
        <f t="shared" si="1"/>
        <v>13</v>
      </c>
    </row>
    <row r="24" spans="1:10" ht="15" customHeight="1">
      <c r="A24" s="503" t="s">
        <v>60</v>
      </c>
      <c r="B24" s="504"/>
      <c r="C24" s="504"/>
      <c r="D24" s="504"/>
      <c r="E24" s="59">
        <f t="shared" si="0"/>
        <v>7</v>
      </c>
      <c r="F24" s="59">
        <f t="shared" si="0"/>
        <v>0</v>
      </c>
      <c r="G24" s="59"/>
      <c r="H24" s="59">
        <f t="shared" si="1"/>
        <v>110</v>
      </c>
      <c r="I24" s="59">
        <f t="shared" si="1"/>
        <v>27</v>
      </c>
      <c r="J24" s="59">
        <f t="shared" si="1"/>
        <v>97</v>
      </c>
    </row>
    <row r="25" spans="1:10" ht="15" customHeight="1">
      <c r="A25" s="511" t="s">
        <v>116</v>
      </c>
      <c r="B25" s="504"/>
      <c r="C25" s="504"/>
      <c r="D25" s="504"/>
      <c r="E25" s="173">
        <f>SUM(E42,E59,E61)</f>
        <v>16</v>
      </c>
      <c r="F25" s="173">
        <f>SUM(F42,F59,F61)</f>
        <v>1</v>
      </c>
      <c r="G25" s="173"/>
      <c r="H25" s="59">
        <f>SUM(H42,H59)</f>
        <v>23</v>
      </c>
      <c r="I25" s="59">
        <f>SUM(I42,I59)</f>
        <v>192</v>
      </c>
      <c r="J25" s="59">
        <f>SUM(J42,J59,J61)</f>
        <v>77</v>
      </c>
    </row>
    <row r="26" spans="1:10" ht="21" customHeight="1">
      <c r="A26" s="507" t="s">
        <v>96</v>
      </c>
      <c r="B26" s="508"/>
      <c r="C26" s="508"/>
      <c r="D26" s="508"/>
      <c r="E26" s="173">
        <f>SUM(E27:E42)</f>
        <v>86</v>
      </c>
      <c r="F26" s="173">
        <f>SUM(F27:F42)</f>
        <v>28</v>
      </c>
      <c r="G26" s="173"/>
      <c r="H26" s="173">
        <f>SUM(H27:H42)</f>
        <v>541</v>
      </c>
      <c r="I26" s="173">
        <f>SUM(I27:I42)</f>
        <v>523</v>
      </c>
      <c r="J26" s="173">
        <f>SUM(J27:J42)</f>
        <v>376</v>
      </c>
    </row>
    <row r="27" spans="1:10" ht="15" customHeight="1">
      <c r="A27" s="503" t="s">
        <v>38</v>
      </c>
      <c r="B27" s="504"/>
      <c r="C27" s="504"/>
      <c r="D27" s="504"/>
      <c r="E27" s="53">
        <v>0</v>
      </c>
      <c r="F27" s="53">
        <v>1</v>
      </c>
      <c r="H27" s="53">
        <v>31</v>
      </c>
      <c r="I27" s="53">
        <v>11</v>
      </c>
      <c r="J27" s="53">
        <v>16</v>
      </c>
    </row>
    <row r="28" spans="1:10" ht="15" customHeight="1">
      <c r="A28" s="503" t="s">
        <v>39</v>
      </c>
      <c r="B28" s="504"/>
      <c r="C28" s="504"/>
      <c r="D28" s="504"/>
      <c r="E28" s="53">
        <v>1</v>
      </c>
      <c r="F28" s="53">
        <v>0</v>
      </c>
      <c r="H28" s="53">
        <v>19</v>
      </c>
      <c r="I28" s="53">
        <v>5</v>
      </c>
      <c r="J28" s="53">
        <v>6</v>
      </c>
    </row>
    <row r="29" spans="1:10" ht="15" customHeight="1">
      <c r="A29" s="503" t="s">
        <v>102</v>
      </c>
      <c r="B29" s="504"/>
      <c r="C29" s="504"/>
      <c r="D29" s="504"/>
      <c r="E29" s="53">
        <v>1</v>
      </c>
      <c r="F29" s="53">
        <v>0</v>
      </c>
      <c r="H29" s="53">
        <v>2</v>
      </c>
      <c r="I29" s="53">
        <v>2</v>
      </c>
      <c r="J29" s="53">
        <v>0</v>
      </c>
    </row>
    <row r="30" spans="1:10" ht="15" customHeight="1">
      <c r="A30" s="503" t="s">
        <v>103</v>
      </c>
      <c r="B30" s="504"/>
      <c r="C30" s="504"/>
      <c r="D30" s="504"/>
      <c r="E30" s="53">
        <v>2</v>
      </c>
      <c r="F30" s="53">
        <v>0</v>
      </c>
      <c r="H30" s="53">
        <v>7</v>
      </c>
      <c r="I30" s="53">
        <v>2</v>
      </c>
      <c r="J30" s="53">
        <v>4</v>
      </c>
    </row>
    <row r="31" spans="1:10" ht="15" customHeight="1">
      <c r="A31" s="505" t="s">
        <v>104</v>
      </c>
      <c r="B31" s="504"/>
      <c r="C31" s="504"/>
      <c r="D31" s="504"/>
      <c r="E31" s="53">
        <v>3</v>
      </c>
      <c r="F31" s="53">
        <v>2</v>
      </c>
      <c r="H31" s="53">
        <v>18</v>
      </c>
      <c r="I31" s="53">
        <v>25</v>
      </c>
      <c r="J31" s="53">
        <v>19</v>
      </c>
    </row>
    <row r="32" spans="1:10" ht="15" customHeight="1">
      <c r="A32" s="505" t="s">
        <v>105</v>
      </c>
      <c r="B32" s="504"/>
      <c r="C32" s="504"/>
      <c r="D32" s="504"/>
      <c r="E32" s="53">
        <v>18</v>
      </c>
      <c r="F32" s="53">
        <v>5</v>
      </c>
      <c r="H32" s="53">
        <v>54</v>
      </c>
      <c r="I32" s="53">
        <v>53</v>
      </c>
      <c r="J32" s="53">
        <v>27</v>
      </c>
    </row>
    <row r="33" spans="1:10" ht="15" customHeight="1">
      <c r="A33" s="505" t="s">
        <v>106</v>
      </c>
      <c r="B33" s="504"/>
      <c r="C33" s="504"/>
      <c r="D33" s="504"/>
      <c r="E33" s="53">
        <v>4</v>
      </c>
      <c r="F33" s="53">
        <v>6</v>
      </c>
      <c r="H33" s="53">
        <v>57</v>
      </c>
      <c r="I33" s="53">
        <v>49</v>
      </c>
      <c r="J33" s="53">
        <v>44</v>
      </c>
    </row>
    <row r="34" spans="1:10" ht="15" customHeight="1">
      <c r="A34" s="505" t="s">
        <v>107</v>
      </c>
      <c r="B34" s="504"/>
      <c r="C34" s="504"/>
      <c r="D34" s="504"/>
      <c r="E34" s="53">
        <v>10</v>
      </c>
      <c r="F34" s="53">
        <v>3</v>
      </c>
      <c r="H34" s="53">
        <v>43</v>
      </c>
      <c r="I34" s="53">
        <v>39</v>
      </c>
      <c r="J34" s="53">
        <v>29</v>
      </c>
    </row>
    <row r="35" spans="1:10" ht="15" customHeight="1">
      <c r="A35" s="505" t="s">
        <v>108</v>
      </c>
      <c r="B35" s="504"/>
      <c r="C35" s="504"/>
      <c r="D35" s="504"/>
      <c r="E35" s="53">
        <v>7</v>
      </c>
      <c r="F35" s="53">
        <v>1</v>
      </c>
      <c r="H35" s="53">
        <v>43</v>
      </c>
      <c r="I35" s="53">
        <v>32</v>
      </c>
      <c r="J35" s="53">
        <v>24</v>
      </c>
    </row>
    <row r="36" spans="1:10" ht="15" customHeight="1">
      <c r="A36" s="505" t="s">
        <v>109</v>
      </c>
      <c r="B36" s="504"/>
      <c r="C36" s="504"/>
      <c r="D36" s="504"/>
      <c r="E36" s="53">
        <v>6</v>
      </c>
      <c r="F36" s="53">
        <v>5</v>
      </c>
      <c r="H36" s="53">
        <v>46</v>
      </c>
      <c r="I36" s="53">
        <v>28</v>
      </c>
      <c r="J36" s="53">
        <v>26</v>
      </c>
    </row>
    <row r="37" spans="1:10" ht="15" customHeight="1">
      <c r="A37" s="505" t="s">
        <v>110</v>
      </c>
      <c r="B37" s="504"/>
      <c r="C37" s="504"/>
      <c r="D37" s="504"/>
      <c r="E37" s="53">
        <v>5</v>
      </c>
      <c r="F37" s="53">
        <v>1</v>
      </c>
      <c r="H37" s="53">
        <v>46</v>
      </c>
      <c r="I37" s="53">
        <v>36</v>
      </c>
      <c r="J37" s="53">
        <v>20</v>
      </c>
    </row>
    <row r="38" spans="1:10" ht="15" customHeight="1">
      <c r="A38" s="505" t="s">
        <v>111</v>
      </c>
      <c r="B38" s="504"/>
      <c r="C38" s="504"/>
      <c r="D38" s="504"/>
      <c r="E38" s="53">
        <v>3</v>
      </c>
      <c r="F38" s="53">
        <v>0</v>
      </c>
      <c r="H38" s="53">
        <v>49</v>
      </c>
      <c r="I38" s="53">
        <v>21</v>
      </c>
      <c r="J38" s="53">
        <v>16</v>
      </c>
    </row>
    <row r="39" spans="1:10" ht="15" customHeight="1">
      <c r="A39" s="505" t="s">
        <v>112</v>
      </c>
      <c r="B39" s="504"/>
      <c r="C39" s="504"/>
      <c r="D39" s="504"/>
      <c r="E39" s="53">
        <v>0</v>
      </c>
      <c r="F39" s="53">
        <v>0</v>
      </c>
      <c r="H39" s="53">
        <v>22</v>
      </c>
      <c r="I39" s="53">
        <v>14</v>
      </c>
      <c r="J39" s="53">
        <v>15</v>
      </c>
    </row>
    <row r="40" spans="1:10" ht="15" customHeight="1">
      <c r="A40" s="505" t="s">
        <v>113</v>
      </c>
      <c r="B40" s="504"/>
      <c r="C40" s="504"/>
      <c r="D40" s="504"/>
      <c r="E40" s="53">
        <v>4</v>
      </c>
      <c r="F40" s="53">
        <v>3</v>
      </c>
      <c r="H40" s="53">
        <v>15</v>
      </c>
      <c r="I40" s="53">
        <v>10</v>
      </c>
      <c r="J40" s="53">
        <v>11</v>
      </c>
    </row>
    <row r="41" spans="1:10" ht="15" customHeight="1">
      <c r="A41" s="503" t="s">
        <v>60</v>
      </c>
      <c r="B41" s="504"/>
      <c r="C41" s="504"/>
      <c r="D41" s="504"/>
      <c r="E41" s="53">
        <v>7</v>
      </c>
      <c r="F41" s="53">
        <v>0</v>
      </c>
      <c r="H41" s="53">
        <v>67</v>
      </c>
      <c r="I41" s="53">
        <v>25</v>
      </c>
      <c r="J41" s="53">
        <v>50</v>
      </c>
    </row>
    <row r="42" spans="1:10" ht="15" customHeight="1">
      <c r="A42" s="511" t="s">
        <v>116</v>
      </c>
      <c r="B42" s="504"/>
      <c r="C42" s="504"/>
      <c r="D42" s="504"/>
      <c r="E42" s="53">
        <v>15</v>
      </c>
      <c r="F42" s="53">
        <v>1</v>
      </c>
      <c r="H42" s="53">
        <v>22</v>
      </c>
      <c r="I42" s="53">
        <v>171</v>
      </c>
      <c r="J42" s="53">
        <v>69</v>
      </c>
    </row>
    <row r="43" spans="1:10" ht="21" customHeight="1">
      <c r="A43" s="512" t="s">
        <v>97</v>
      </c>
      <c r="B43" s="510"/>
      <c r="C43" s="510"/>
      <c r="D43" s="510"/>
      <c r="E43" s="59">
        <f>SUM(E44:E59)</f>
        <v>9</v>
      </c>
      <c r="F43" s="59">
        <f>SUM(F44:F59)</f>
        <v>4</v>
      </c>
      <c r="G43" s="59"/>
      <c r="H43" s="59">
        <f>SUM(H44:H59)</f>
        <v>179</v>
      </c>
      <c r="I43" s="59">
        <f>SUM(I44:I59)</f>
        <v>86</v>
      </c>
      <c r="J43" s="59">
        <f>SUM(J44:J59)</f>
        <v>105</v>
      </c>
    </row>
    <row r="44" spans="1:10" ht="15" customHeight="1">
      <c r="A44" s="503" t="s">
        <v>38</v>
      </c>
      <c r="B44" s="504"/>
      <c r="C44" s="504"/>
      <c r="D44" s="504"/>
      <c r="E44" s="53">
        <v>0</v>
      </c>
      <c r="F44" s="53">
        <v>0</v>
      </c>
      <c r="G44" s="59"/>
      <c r="H44" s="53">
        <v>18</v>
      </c>
      <c r="I44" s="53">
        <v>4</v>
      </c>
      <c r="J44" s="53">
        <v>12</v>
      </c>
    </row>
    <row r="45" spans="1:10" ht="15" customHeight="1">
      <c r="A45" s="503" t="s">
        <v>39</v>
      </c>
      <c r="B45" s="504"/>
      <c r="C45" s="504"/>
      <c r="D45" s="504"/>
      <c r="E45" s="53">
        <v>0</v>
      </c>
      <c r="F45" s="53">
        <v>0</v>
      </c>
      <c r="G45" s="59"/>
      <c r="H45" s="53">
        <v>9</v>
      </c>
      <c r="I45" s="53">
        <v>2</v>
      </c>
      <c r="J45" s="53">
        <v>3</v>
      </c>
    </row>
    <row r="46" spans="1:10" ht="15" customHeight="1">
      <c r="A46" s="503" t="s">
        <v>102</v>
      </c>
      <c r="B46" s="504"/>
      <c r="C46" s="504"/>
      <c r="D46" s="504"/>
      <c r="E46" s="53">
        <v>0</v>
      </c>
      <c r="F46" s="53">
        <v>0</v>
      </c>
      <c r="G46" s="59"/>
      <c r="H46" s="53">
        <v>4</v>
      </c>
      <c r="I46" s="53">
        <v>3</v>
      </c>
      <c r="J46" s="53">
        <v>2</v>
      </c>
    </row>
    <row r="47" spans="1:10" ht="15" customHeight="1">
      <c r="A47" s="503" t="s">
        <v>103</v>
      </c>
      <c r="B47" s="504"/>
      <c r="C47" s="504"/>
      <c r="D47" s="504"/>
      <c r="E47" s="53">
        <v>3</v>
      </c>
      <c r="F47" s="53">
        <v>1</v>
      </c>
      <c r="G47" s="173"/>
      <c r="H47" s="53">
        <v>4</v>
      </c>
      <c r="I47" s="53">
        <v>1</v>
      </c>
      <c r="J47" s="53">
        <v>0</v>
      </c>
    </row>
    <row r="48" spans="1:10" ht="15" customHeight="1">
      <c r="A48" s="505" t="s">
        <v>104</v>
      </c>
      <c r="B48" s="504"/>
      <c r="C48" s="504"/>
      <c r="D48" s="504"/>
      <c r="E48" s="53">
        <v>3</v>
      </c>
      <c r="F48" s="53">
        <v>0</v>
      </c>
      <c r="G48" s="173"/>
      <c r="H48" s="53">
        <v>13</v>
      </c>
      <c r="I48" s="53">
        <v>12</v>
      </c>
      <c r="J48" s="53">
        <v>5</v>
      </c>
    </row>
    <row r="49" spans="1:10" ht="15" customHeight="1">
      <c r="A49" s="505" t="s">
        <v>105</v>
      </c>
      <c r="B49" s="504"/>
      <c r="C49" s="504"/>
      <c r="D49" s="504"/>
      <c r="E49" s="53">
        <v>0</v>
      </c>
      <c r="F49" s="53">
        <v>0</v>
      </c>
      <c r="G49" s="173"/>
      <c r="H49" s="53">
        <v>19</v>
      </c>
      <c r="I49" s="53">
        <v>11</v>
      </c>
      <c r="J49" s="53">
        <v>4</v>
      </c>
    </row>
    <row r="50" spans="1:10" ht="15" customHeight="1">
      <c r="A50" s="505" t="s">
        <v>106</v>
      </c>
      <c r="B50" s="504"/>
      <c r="C50" s="504"/>
      <c r="D50" s="504"/>
      <c r="E50" s="53">
        <v>0</v>
      </c>
      <c r="F50" s="53">
        <v>0</v>
      </c>
      <c r="G50" s="173"/>
      <c r="H50" s="53">
        <v>9</v>
      </c>
      <c r="I50" s="53">
        <v>6</v>
      </c>
      <c r="J50" s="53">
        <v>6</v>
      </c>
    </row>
    <row r="51" spans="1:10" ht="15" customHeight="1">
      <c r="A51" s="505" t="s">
        <v>107</v>
      </c>
      <c r="B51" s="504"/>
      <c r="C51" s="504"/>
      <c r="D51" s="504"/>
      <c r="E51" s="53">
        <v>0</v>
      </c>
      <c r="F51" s="53">
        <v>0</v>
      </c>
      <c r="G51" s="173"/>
      <c r="H51" s="53">
        <v>14</v>
      </c>
      <c r="I51" s="53">
        <v>1</v>
      </c>
      <c r="J51" s="53">
        <v>4</v>
      </c>
    </row>
    <row r="52" spans="1:10" ht="15" customHeight="1">
      <c r="A52" s="505" t="s">
        <v>108</v>
      </c>
      <c r="B52" s="504"/>
      <c r="C52" s="504"/>
      <c r="D52" s="504"/>
      <c r="E52" s="53">
        <v>0</v>
      </c>
      <c r="F52" s="53">
        <v>1</v>
      </c>
      <c r="G52" s="173"/>
      <c r="H52" s="53">
        <v>12</v>
      </c>
      <c r="I52" s="53">
        <v>8</v>
      </c>
      <c r="J52" s="53">
        <v>2</v>
      </c>
    </row>
    <row r="53" spans="1:10" ht="15" customHeight="1">
      <c r="A53" s="505" t="s">
        <v>109</v>
      </c>
      <c r="B53" s="504"/>
      <c r="C53" s="504"/>
      <c r="D53" s="504"/>
      <c r="E53" s="53">
        <v>0</v>
      </c>
      <c r="F53" s="53">
        <v>2</v>
      </c>
      <c r="G53" s="173"/>
      <c r="H53" s="53">
        <v>6</v>
      </c>
      <c r="I53" s="53">
        <v>5</v>
      </c>
      <c r="J53" s="53">
        <v>0</v>
      </c>
    </row>
    <row r="54" spans="1:10" ht="15" customHeight="1">
      <c r="A54" s="505" t="s">
        <v>110</v>
      </c>
      <c r="B54" s="504"/>
      <c r="C54" s="504"/>
      <c r="D54" s="504"/>
      <c r="E54" s="53">
        <v>1</v>
      </c>
      <c r="F54" s="53">
        <v>0</v>
      </c>
      <c r="G54" s="173"/>
      <c r="H54" s="53">
        <v>11</v>
      </c>
      <c r="I54" s="53">
        <v>3</v>
      </c>
      <c r="J54" s="53">
        <v>5</v>
      </c>
    </row>
    <row r="55" spans="1:10" ht="15" customHeight="1">
      <c r="A55" s="505" t="s">
        <v>111</v>
      </c>
      <c r="B55" s="504"/>
      <c r="C55" s="504"/>
      <c r="D55" s="504"/>
      <c r="E55" s="53">
        <v>1</v>
      </c>
      <c r="F55" s="53">
        <v>0</v>
      </c>
      <c r="G55" s="173"/>
      <c r="H55" s="53">
        <v>2</v>
      </c>
      <c r="I55" s="53">
        <v>5</v>
      </c>
      <c r="J55" s="53">
        <v>1</v>
      </c>
    </row>
    <row r="56" spans="1:10" ht="15" customHeight="1">
      <c r="A56" s="505" t="s">
        <v>112</v>
      </c>
      <c r="B56" s="504"/>
      <c r="C56" s="504"/>
      <c r="D56" s="504"/>
      <c r="E56" s="53">
        <v>0</v>
      </c>
      <c r="F56" s="53">
        <v>0</v>
      </c>
      <c r="G56" s="173"/>
      <c r="H56" s="53">
        <v>9</v>
      </c>
      <c r="I56" s="53">
        <v>2</v>
      </c>
      <c r="J56" s="53">
        <v>4</v>
      </c>
    </row>
    <row r="57" spans="1:10" ht="15" customHeight="1">
      <c r="A57" s="505" t="s">
        <v>113</v>
      </c>
      <c r="B57" s="504"/>
      <c r="C57" s="504"/>
      <c r="D57" s="504"/>
      <c r="E57" s="53">
        <v>1</v>
      </c>
      <c r="F57" s="53">
        <v>0</v>
      </c>
      <c r="G57" s="173"/>
      <c r="H57" s="53">
        <v>5</v>
      </c>
      <c r="I57" s="53">
        <v>0</v>
      </c>
      <c r="J57" s="53">
        <v>2</v>
      </c>
    </row>
    <row r="58" spans="1:10" ht="15" customHeight="1">
      <c r="A58" s="503" t="s">
        <v>60</v>
      </c>
      <c r="B58" s="504"/>
      <c r="C58" s="504"/>
      <c r="D58" s="504"/>
      <c r="E58" s="53">
        <v>0</v>
      </c>
      <c r="F58" s="53">
        <v>0</v>
      </c>
      <c r="G58" s="173"/>
      <c r="H58" s="53">
        <v>43</v>
      </c>
      <c r="I58" s="53">
        <v>2</v>
      </c>
      <c r="J58" s="53">
        <v>47</v>
      </c>
    </row>
    <row r="59" spans="1:10" ht="15" customHeight="1">
      <c r="A59" s="511" t="s">
        <v>116</v>
      </c>
      <c r="B59" s="504"/>
      <c r="C59" s="504"/>
      <c r="D59" s="504"/>
      <c r="E59" s="53">
        <v>0</v>
      </c>
      <c r="F59" s="53">
        <v>0</v>
      </c>
      <c r="G59" s="173"/>
      <c r="H59" s="53">
        <v>1</v>
      </c>
      <c r="I59" s="53">
        <v>21</v>
      </c>
      <c r="J59" s="53">
        <v>8</v>
      </c>
    </row>
    <row r="60" spans="1:10" ht="21" customHeight="1">
      <c r="A60" s="509" t="s">
        <v>116</v>
      </c>
      <c r="B60" s="510"/>
      <c r="C60" s="510"/>
      <c r="D60" s="510"/>
      <c r="E60" s="59">
        <f>SUM(E61)</f>
        <v>1</v>
      </c>
      <c r="F60" s="59">
        <f>SUM(F61)</f>
        <v>0</v>
      </c>
      <c r="G60" s="59"/>
      <c r="H60" s="59">
        <f>SUM(H61)</f>
        <v>0</v>
      </c>
      <c r="I60" s="59">
        <f>SUM(I61)</f>
        <v>0</v>
      </c>
      <c r="J60" s="59">
        <f>SUM(J61)</f>
        <v>0</v>
      </c>
    </row>
    <row r="61" spans="1:10" ht="15" customHeight="1">
      <c r="A61" s="513" t="s">
        <v>116</v>
      </c>
      <c r="B61" s="514"/>
      <c r="C61" s="514"/>
      <c r="D61" s="514"/>
      <c r="E61" s="53">
        <v>1</v>
      </c>
      <c r="F61" s="53">
        <v>0</v>
      </c>
      <c r="G61" s="59"/>
      <c r="H61" s="153">
        <v>0</v>
      </c>
      <c r="I61" s="153">
        <v>0</v>
      </c>
      <c r="J61" s="153">
        <v>0</v>
      </c>
    </row>
    <row r="62" spans="1:10" ht="16.5" customHeight="1">
      <c r="A62" s="416"/>
      <c r="B62" s="416"/>
      <c r="C62" s="416"/>
      <c r="D62" s="416"/>
      <c r="E62" s="9"/>
      <c r="F62" s="9"/>
      <c r="G62" s="9"/>
      <c r="H62" s="9"/>
      <c r="I62" s="9"/>
      <c r="J62" s="9"/>
    </row>
    <row r="63" spans="1:10" ht="11.25" customHeight="1">
      <c r="A63" s="7"/>
      <c r="B63" s="7"/>
      <c r="C63" s="7"/>
      <c r="D63" s="7"/>
      <c r="E63" s="7"/>
      <c r="F63" s="7"/>
      <c r="G63" s="7"/>
      <c r="H63" s="7"/>
      <c r="I63" s="7"/>
      <c r="J63" s="43"/>
    </row>
    <row r="64" spans="1:10" ht="11.25" customHeight="1">
      <c r="A64" s="65" t="s">
        <v>86</v>
      </c>
      <c r="B64" s="417" t="s">
        <v>237</v>
      </c>
      <c r="C64" s="417"/>
      <c r="D64" s="417"/>
      <c r="E64" s="417"/>
      <c r="F64" s="417"/>
      <c r="G64" s="417"/>
      <c r="H64" s="417"/>
      <c r="I64" s="417"/>
      <c r="J64" s="417"/>
    </row>
    <row r="65" spans="1:10" ht="11.25">
      <c r="A65" s="52" t="s">
        <v>87</v>
      </c>
      <c r="B65" s="417" t="s">
        <v>288</v>
      </c>
      <c r="C65" s="515"/>
      <c r="D65" s="515"/>
      <c r="E65" s="515"/>
      <c r="F65" s="515"/>
      <c r="G65" s="515"/>
      <c r="H65" s="515"/>
      <c r="I65" s="515"/>
      <c r="J65" s="515"/>
    </row>
    <row r="66" spans="2:10" ht="11.25">
      <c r="B66" s="515"/>
      <c r="C66" s="515"/>
      <c r="D66" s="515"/>
      <c r="E66" s="515"/>
      <c r="F66" s="515"/>
      <c r="G66" s="515"/>
      <c r="H66" s="515"/>
      <c r="I66" s="515"/>
      <c r="J66" s="515"/>
    </row>
    <row r="67" spans="1:10" ht="11.25" customHeight="1">
      <c r="A67" s="403" t="s">
        <v>98</v>
      </c>
      <c r="B67" s="403"/>
      <c r="C67" s="403"/>
      <c r="D67" s="491" t="s">
        <v>696</v>
      </c>
      <c r="E67" s="492"/>
      <c r="F67" s="492"/>
      <c r="G67" s="492"/>
      <c r="H67" s="492"/>
      <c r="I67" s="492"/>
      <c r="J67" s="492"/>
    </row>
    <row r="68" ht="11.25" hidden="1">
      <c r="A68" t="s">
        <v>85</v>
      </c>
    </row>
  </sheetData>
  <sheetProtection/>
  <mergeCells count="62">
    <mergeCell ref="A67:C67"/>
    <mergeCell ref="A24:D24"/>
    <mergeCell ref="A25:D25"/>
    <mergeCell ref="A26:D26"/>
    <mergeCell ref="A17:D17"/>
    <mergeCell ref="A18:D18"/>
    <mergeCell ref="A19:D19"/>
    <mergeCell ref="A20:D20"/>
    <mergeCell ref="A21:D21"/>
    <mergeCell ref="A22:D22"/>
    <mergeCell ref="A37:D37"/>
    <mergeCell ref="A38:D38"/>
    <mergeCell ref="A2:H2"/>
    <mergeCell ref="A3:H3"/>
    <mergeCell ref="A4:H4"/>
    <mergeCell ref="A7:D7"/>
    <mergeCell ref="A9:D9"/>
    <mergeCell ref="A10:D10"/>
    <mergeCell ref="A11:D11"/>
    <mergeCell ref="A12:D12"/>
    <mergeCell ref="A13:D13"/>
    <mergeCell ref="A14:D14"/>
    <mergeCell ref="A15:D15"/>
    <mergeCell ref="A16:D16"/>
    <mergeCell ref="A23:D23"/>
    <mergeCell ref="A32:D32"/>
    <mergeCell ref="A53:D53"/>
    <mergeCell ref="A33:D33"/>
    <mergeCell ref="A34:D34"/>
    <mergeCell ref="A35:D35"/>
    <mergeCell ref="A36:D36"/>
    <mergeCell ref="A27:D27"/>
    <mergeCell ref="A28:D28"/>
    <mergeCell ref="A29:D29"/>
    <mergeCell ref="A30:D30"/>
    <mergeCell ref="A31:D31"/>
    <mergeCell ref="A50:D50"/>
    <mergeCell ref="A51:D51"/>
    <mergeCell ref="A39:D39"/>
    <mergeCell ref="A40:D40"/>
    <mergeCell ref="A58:D58"/>
    <mergeCell ref="A59:D59"/>
    <mergeCell ref="A41:D41"/>
    <mergeCell ref="A42:D42"/>
    <mergeCell ref="A43:D43"/>
    <mergeCell ref="A57:D57"/>
    <mergeCell ref="A44:D44"/>
    <mergeCell ref="A45:D45"/>
    <mergeCell ref="A46:D46"/>
    <mergeCell ref="A47:D47"/>
    <mergeCell ref="A48:D48"/>
    <mergeCell ref="A49:D49"/>
    <mergeCell ref="D67:J67"/>
    <mergeCell ref="A52:D52"/>
    <mergeCell ref="A56:D56"/>
    <mergeCell ref="A62:D62"/>
    <mergeCell ref="A61:D61"/>
    <mergeCell ref="B65:J66"/>
    <mergeCell ref="B64:J64"/>
    <mergeCell ref="A54:D54"/>
    <mergeCell ref="A55:D55"/>
    <mergeCell ref="A60:D60"/>
  </mergeCells>
  <hyperlinks>
    <hyperlink ref="D67:J67" r:id="rId1" tooltip="www.inegi.org.mx" display="INEGI. Dirección General de Estadísticas Sociodemográficas. Estadísticas de mortalidad. www.inegi.org.mx (13 de junio de 2016)."/>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Chihuahua 2016.</oddHeader>
    <oddFooter>&amp;R&amp;P/&amp;N</oddFooter>
  </headerFooter>
</worksheet>
</file>

<file path=xl/worksheets/sheet22.xml><?xml version="1.0" encoding="utf-8"?>
<worksheet xmlns="http://schemas.openxmlformats.org/spreadsheetml/2006/main" xmlns:r="http://schemas.openxmlformats.org/officeDocument/2006/relationships">
  <dimension ref="A2:K20"/>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2.83203125" style="0" customWidth="1"/>
    <col min="5" max="5" width="9.5" style="0" customWidth="1"/>
    <col min="6" max="6" width="16.16015625" style="0" customWidth="1"/>
    <col min="7" max="7" width="13.33203125" style="0" customWidth="1"/>
    <col min="8" max="8" width="15.16015625" style="0" customWidth="1"/>
    <col min="9" max="9" width="13" style="0" customWidth="1"/>
    <col min="10" max="10" width="18.66015625" style="0" customWidth="1"/>
    <col min="11" max="16384" width="0" style="0" hidden="1" customWidth="1"/>
  </cols>
  <sheetData>
    <row r="1" ht="15.75" customHeight="1"/>
    <row r="2" spans="1:11" ht="12.75">
      <c r="A2" s="412" t="s">
        <v>473</v>
      </c>
      <c r="B2" s="453"/>
      <c r="C2" s="453"/>
      <c r="D2" s="453"/>
      <c r="E2" s="453"/>
      <c r="F2" s="453"/>
      <c r="G2" s="453"/>
      <c r="H2" s="453"/>
      <c r="I2" s="453"/>
      <c r="J2" s="390" t="s">
        <v>163</v>
      </c>
      <c r="K2" t="s">
        <v>85</v>
      </c>
    </row>
    <row r="3" spans="1:10" ht="12.75" customHeight="1">
      <c r="A3" s="412" t="s">
        <v>239</v>
      </c>
      <c r="B3" s="453"/>
      <c r="C3" s="453"/>
      <c r="D3" s="453"/>
      <c r="E3" s="453"/>
      <c r="F3" s="453"/>
      <c r="G3" s="453"/>
      <c r="H3" s="453"/>
      <c r="I3" s="453"/>
      <c r="J3" s="43" t="s">
        <v>164</v>
      </c>
    </row>
    <row r="4" spans="1:10" ht="12.75">
      <c r="A4" s="412">
        <v>2014</v>
      </c>
      <c r="B4" s="453"/>
      <c r="C4" s="453"/>
      <c r="D4" s="453"/>
      <c r="E4" s="453"/>
      <c r="F4" s="453"/>
      <c r="G4" s="453"/>
      <c r="H4" s="453"/>
      <c r="I4" s="453"/>
      <c r="J4" s="58"/>
    </row>
    <row r="5" spans="1:10" ht="11.25">
      <c r="A5" s="2"/>
      <c r="B5" s="2"/>
      <c r="C5" s="2"/>
      <c r="D5" s="2"/>
      <c r="E5" s="2"/>
      <c r="F5" s="2"/>
      <c r="G5" s="2"/>
      <c r="H5" s="2"/>
      <c r="I5" s="2"/>
      <c r="J5" s="2"/>
    </row>
    <row r="6" ht="1.5" customHeight="1"/>
    <row r="7" spans="1:10" ht="33.75">
      <c r="A7" s="410" t="s">
        <v>54</v>
      </c>
      <c r="B7" s="411"/>
      <c r="C7" s="411"/>
      <c r="D7" s="411"/>
      <c r="E7" s="45" t="s">
        <v>93</v>
      </c>
      <c r="F7" s="19" t="s">
        <v>204</v>
      </c>
      <c r="G7" s="11" t="s">
        <v>205</v>
      </c>
      <c r="H7" s="11" t="s">
        <v>235</v>
      </c>
      <c r="I7" s="11" t="s">
        <v>252</v>
      </c>
      <c r="J7" s="11" t="s">
        <v>206</v>
      </c>
    </row>
    <row r="8" spans="1:10" ht="1.5" customHeight="1">
      <c r="A8" s="6"/>
      <c r="B8" s="6"/>
      <c r="C8" s="6"/>
      <c r="D8" s="6"/>
      <c r="E8" s="6"/>
      <c r="F8" s="6"/>
      <c r="G8" s="6"/>
      <c r="H8" s="6"/>
      <c r="I8" s="6"/>
      <c r="J8" s="6"/>
    </row>
    <row r="9" spans="1:10" ht="23.25" customHeight="1">
      <c r="A9" s="501" t="s">
        <v>258</v>
      </c>
      <c r="B9" s="502"/>
      <c r="C9" s="502"/>
      <c r="D9" s="502"/>
      <c r="E9" s="174">
        <f>SUM(F9:J9,'3.20b'!E9:J9)</f>
        <v>3704</v>
      </c>
      <c r="F9" s="174">
        <f>SUM(F10:F17)</f>
        <v>100</v>
      </c>
      <c r="G9" s="174">
        <f>SUM(G10:G17)</f>
        <v>15</v>
      </c>
      <c r="H9" s="174">
        <f>SUM(H10:H17)</f>
        <v>4</v>
      </c>
      <c r="I9" s="174">
        <f>SUM(I10:I17)</f>
        <v>1644</v>
      </c>
      <c r="J9" s="174">
        <f>SUM(J10:J17)</f>
        <v>3</v>
      </c>
    </row>
    <row r="10" spans="1:10" ht="23.25" customHeight="1">
      <c r="A10" s="516" t="s">
        <v>468</v>
      </c>
      <c r="B10" s="508"/>
      <c r="C10" s="508"/>
      <c r="D10" s="508"/>
      <c r="E10" s="174">
        <f>SUM(F10:J10,'3.20b'!E10:J10)</f>
        <v>578</v>
      </c>
      <c r="F10" s="53">
        <v>5</v>
      </c>
      <c r="G10" s="53">
        <v>0</v>
      </c>
      <c r="H10" s="53">
        <v>0</v>
      </c>
      <c r="I10" s="53">
        <v>447</v>
      </c>
      <c r="J10" s="53">
        <v>0</v>
      </c>
    </row>
    <row r="11" spans="1:10" ht="17.25" customHeight="1">
      <c r="A11" s="508" t="s">
        <v>670</v>
      </c>
      <c r="B11" s="508"/>
      <c r="C11" s="508"/>
      <c r="D11" s="508"/>
      <c r="E11" s="174">
        <f>SUM(F11:J11,'3.20b'!E11:J11)</f>
        <v>1758</v>
      </c>
      <c r="F11" s="53">
        <v>63</v>
      </c>
      <c r="G11" s="53">
        <v>6</v>
      </c>
      <c r="H11" s="53">
        <v>0</v>
      </c>
      <c r="I11" s="53">
        <v>930</v>
      </c>
      <c r="J11" s="53">
        <v>1</v>
      </c>
    </row>
    <row r="12" spans="1:10" ht="28.5" customHeight="1">
      <c r="A12" s="507" t="s">
        <v>469</v>
      </c>
      <c r="B12" s="508"/>
      <c r="C12" s="508"/>
      <c r="D12" s="508"/>
      <c r="E12" s="174">
        <f>SUM(F12:J12,'3.20b'!E12:J12)</f>
        <v>64</v>
      </c>
      <c r="F12" s="53">
        <v>1</v>
      </c>
      <c r="G12" s="53">
        <v>0</v>
      </c>
      <c r="H12" s="53">
        <v>1</v>
      </c>
      <c r="I12" s="53">
        <v>7</v>
      </c>
      <c r="J12" s="53">
        <v>0</v>
      </c>
    </row>
    <row r="13" spans="1:10" ht="17.25" customHeight="1">
      <c r="A13" s="454" t="s">
        <v>470</v>
      </c>
      <c r="B13" s="455"/>
      <c r="C13" s="455"/>
      <c r="D13" s="455"/>
      <c r="E13" s="174">
        <f>SUM(F13:J13,'3.20b'!E13:J13)</f>
        <v>43</v>
      </c>
      <c r="F13" s="53">
        <v>4</v>
      </c>
      <c r="G13" s="53">
        <v>1</v>
      </c>
      <c r="H13" s="53">
        <v>0</v>
      </c>
      <c r="I13" s="53">
        <v>9</v>
      </c>
      <c r="J13" s="53">
        <v>0</v>
      </c>
    </row>
    <row r="14" spans="1:10" ht="28.5" customHeight="1">
      <c r="A14" s="517" t="s">
        <v>671</v>
      </c>
      <c r="B14" s="508"/>
      <c r="C14" s="508"/>
      <c r="D14" s="508"/>
      <c r="E14" s="174">
        <f>SUM(F14:J14,'3.20b'!E14:J14)</f>
        <v>177</v>
      </c>
      <c r="F14" s="53">
        <v>8</v>
      </c>
      <c r="G14" s="53">
        <v>0</v>
      </c>
      <c r="H14" s="53">
        <v>1</v>
      </c>
      <c r="I14" s="53">
        <v>35</v>
      </c>
      <c r="J14" s="53">
        <v>0</v>
      </c>
    </row>
    <row r="15" spans="1:10" ht="28.5" customHeight="1">
      <c r="A15" s="507" t="s">
        <v>471</v>
      </c>
      <c r="B15" s="508"/>
      <c r="C15" s="508"/>
      <c r="D15" s="508"/>
      <c r="E15" s="174">
        <f>SUM(F15:J15,'3.20b'!E15:J15)</f>
        <v>39</v>
      </c>
      <c r="F15" s="53">
        <v>0</v>
      </c>
      <c r="G15" s="53">
        <v>0</v>
      </c>
      <c r="H15" s="53">
        <v>1</v>
      </c>
      <c r="I15" s="53">
        <v>1</v>
      </c>
      <c r="J15" s="53">
        <v>0</v>
      </c>
    </row>
    <row r="16" spans="1:10" ht="28.5" customHeight="1">
      <c r="A16" s="508" t="s">
        <v>672</v>
      </c>
      <c r="B16" s="508"/>
      <c r="C16" s="508"/>
      <c r="D16" s="508"/>
      <c r="E16" s="174">
        <f>SUM(F16:J16,'3.20b'!E16:J16)</f>
        <v>327</v>
      </c>
      <c r="F16" s="53">
        <v>3</v>
      </c>
      <c r="G16" s="53">
        <v>3</v>
      </c>
      <c r="H16" s="53">
        <v>0</v>
      </c>
      <c r="I16" s="53">
        <v>27</v>
      </c>
      <c r="J16" s="53">
        <v>1</v>
      </c>
    </row>
    <row r="17" spans="1:10" ht="17.25" customHeight="1">
      <c r="A17" s="508" t="s">
        <v>472</v>
      </c>
      <c r="B17" s="508"/>
      <c r="C17" s="508"/>
      <c r="D17" s="508"/>
      <c r="E17" s="174">
        <f>SUM(F17:J17,'3.20b'!E17:J17)</f>
        <v>718</v>
      </c>
      <c r="F17" s="53">
        <v>16</v>
      </c>
      <c r="G17" s="53">
        <v>5</v>
      </c>
      <c r="H17" s="53">
        <v>1</v>
      </c>
      <c r="I17" s="53">
        <v>188</v>
      </c>
      <c r="J17" s="53">
        <v>1</v>
      </c>
    </row>
    <row r="18" spans="1:10" ht="17.25" customHeight="1">
      <c r="A18" s="416"/>
      <c r="B18" s="416"/>
      <c r="C18" s="416"/>
      <c r="D18" s="416"/>
      <c r="E18" s="9"/>
      <c r="F18" s="9"/>
      <c r="G18" s="9"/>
      <c r="H18" s="9"/>
      <c r="I18" s="9"/>
      <c r="J18" s="9"/>
    </row>
    <row r="19" ht="11.25">
      <c r="J19" s="43"/>
    </row>
    <row r="20" ht="11.25" hidden="1">
      <c r="A20" t="s">
        <v>85</v>
      </c>
    </row>
  </sheetData>
  <sheetProtection/>
  <mergeCells count="14">
    <mergeCell ref="A2:I2"/>
    <mergeCell ref="A3:I3"/>
    <mergeCell ref="A4:I4"/>
    <mergeCell ref="A7:D7"/>
    <mergeCell ref="A9:D9"/>
    <mergeCell ref="A18:D18"/>
    <mergeCell ref="A15:D15"/>
    <mergeCell ref="A16:D16"/>
    <mergeCell ref="A17:D17"/>
    <mergeCell ref="A10:D10"/>
    <mergeCell ref="A11:D11"/>
    <mergeCell ref="A12:D12"/>
    <mergeCell ref="A13:D13"/>
    <mergeCell ref="A14:D14"/>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Chihuahua 2016.</oddHeader>
    <oddFooter>&amp;R&amp;P/&amp;N</oddFooter>
  </headerFooter>
</worksheet>
</file>

<file path=xl/worksheets/sheet23.xml><?xml version="1.0" encoding="utf-8"?>
<worksheet xmlns="http://schemas.openxmlformats.org/spreadsheetml/2006/main" xmlns:r="http://schemas.openxmlformats.org/officeDocument/2006/relationships">
  <dimension ref="A2:K31"/>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16015625" style="0" customWidth="1"/>
    <col min="5" max="5" width="14.5" style="0" customWidth="1"/>
    <col min="6" max="6" width="17.5" style="0" customWidth="1"/>
    <col min="7" max="7" width="2.83203125" style="0" customWidth="1"/>
    <col min="8" max="8" width="17.16015625" style="0" customWidth="1"/>
    <col min="9" max="9" width="15.66015625" style="0" customWidth="1"/>
    <col min="10" max="10" width="17.83203125" style="0" customWidth="1"/>
    <col min="11" max="16384" width="0" style="0" hidden="1" customWidth="1"/>
  </cols>
  <sheetData>
    <row r="1" ht="15.75" customHeight="1"/>
    <row r="2" spans="1:11" ht="12.75">
      <c r="A2" s="412" t="s">
        <v>473</v>
      </c>
      <c r="B2" s="453"/>
      <c r="C2" s="453"/>
      <c r="D2" s="453"/>
      <c r="E2" s="453"/>
      <c r="F2" s="453"/>
      <c r="G2" s="453"/>
      <c r="H2" s="453"/>
      <c r="I2" s="56"/>
      <c r="J2" s="390" t="s">
        <v>163</v>
      </c>
      <c r="K2" t="s">
        <v>85</v>
      </c>
    </row>
    <row r="3" spans="1:10" ht="12.75">
      <c r="A3" s="412" t="s">
        <v>239</v>
      </c>
      <c r="B3" s="453"/>
      <c r="C3" s="453"/>
      <c r="D3" s="453"/>
      <c r="E3" s="453"/>
      <c r="F3" s="453"/>
      <c r="G3" s="453"/>
      <c r="H3" s="453"/>
      <c r="I3" s="56"/>
      <c r="J3" s="43" t="s">
        <v>165</v>
      </c>
    </row>
    <row r="4" spans="1:10" ht="12.75">
      <c r="A4" s="412">
        <v>2014</v>
      </c>
      <c r="B4" s="412"/>
      <c r="C4" s="412"/>
      <c r="D4" s="412"/>
      <c r="E4" s="412"/>
      <c r="F4" s="412"/>
      <c r="G4" s="412"/>
      <c r="H4" s="412"/>
      <c r="I4" s="55"/>
      <c r="J4" s="55"/>
    </row>
    <row r="5" spans="1:10" ht="11.25">
      <c r="A5" s="2"/>
      <c r="B5" s="2"/>
      <c r="C5" s="2"/>
      <c r="D5" s="2"/>
      <c r="E5" s="2"/>
      <c r="F5" s="2"/>
      <c r="G5" s="2"/>
      <c r="H5" s="2"/>
      <c r="I5" s="2"/>
      <c r="J5" s="2"/>
    </row>
    <row r="6" ht="1.5" customHeight="1"/>
    <row r="7" spans="1:10" ht="33.75" customHeight="1">
      <c r="A7" s="410" t="s">
        <v>54</v>
      </c>
      <c r="B7" s="411"/>
      <c r="C7" s="411"/>
      <c r="D7" s="411"/>
      <c r="E7" s="11" t="s">
        <v>207</v>
      </c>
      <c r="F7" s="11" t="s">
        <v>236</v>
      </c>
      <c r="G7" s="11" t="s">
        <v>124</v>
      </c>
      <c r="H7" s="19" t="s">
        <v>208</v>
      </c>
      <c r="I7" s="11" t="s">
        <v>467</v>
      </c>
      <c r="J7" s="11" t="s">
        <v>392</v>
      </c>
    </row>
    <row r="8" spans="1:10" ht="1.5" customHeight="1">
      <c r="A8" s="6"/>
      <c r="B8" s="6"/>
      <c r="C8" s="6"/>
      <c r="D8" s="6"/>
      <c r="E8" s="6"/>
      <c r="F8" s="6"/>
      <c r="G8" s="6"/>
      <c r="H8" s="6"/>
      <c r="I8" s="6"/>
      <c r="J8" s="6"/>
    </row>
    <row r="9" spans="1:11" ht="23.25" customHeight="1">
      <c r="A9" s="501" t="s">
        <v>258</v>
      </c>
      <c r="B9" s="502"/>
      <c r="C9" s="502"/>
      <c r="D9" s="502"/>
      <c r="E9" s="175">
        <f>SUM(E10:E17)</f>
        <v>96</v>
      </c>
      <c r="F9" s="175">
        <f>SUM(F10:F17)</f>
        <v>32</v>
      </c>
      <c r="G9" s="175"/>
      <c r="H9" s="175">
        <f>SUM(H10:H17)</f>
        <v>720</v>
      </c>
      <c r="I9" s="175">
        <f>SUM(I10:I17)</f>
        <v>609</v>
      </c>
      <c r="J9" s="175">
        <f>SUM(J10:J17)</f>
        <v>481</v>
      </c>
      <c r="K9" s="59"/>
    </row>
    <row r="10" spans="1:11" ht="23.25" customHeight="1">
      <c r="A10" s="516" t="s">
        <v>468</v>
      </c>
      <c r="B10" s="508"/>
      <c r="C10" s="508"/>
      <c r="D10" s="508"/>
      <c r="E10" s="53">
        <v>4</v>
      </c>
      <c r="F10" s="53">
        <v>1</v>
      </c>
      <c r="H10" s="53">
        <v>7</v>
      </c>
      <c r="I10" s="53">
        <v>99</v>
      </c>
      <c r="J10" s="53">
        <v>15</v>
      </c>
      <c r="K10" s="59"/>
    </row>
    <row r="11" spans="1:11" ht="17.25" customHeight="1">
      <c r="A11" s="508" t="s">
        <v>670</v>
      </c>
      <c r="B11" s="508"/>
      <c r="C11" s="508"/>
      <c r="D11" s="508"/>
      <c r="E11" s="53">
        <v>52</v>
      </c>
      <c r="F11" s="53">
        <v>12</v>
      </c>
      <c r="H11" s="53">
        <v>223</v>
      </c>
      <c r="I11" s="53">
        <v>283</v>
      </c>
      <c r="J11" s="53">
        <v>188</v>
      </c>
      <c r="K11" s="59"/>
    </row>
    <row r="12" spans="1:11" ht="28.5" customHeight="1">
      <c r="A12" s="507" t="s">
        <v>469</v>
      </c>
      <c r="B12" s="508"/>
      <c r="C12" s="508"/>
      <c r="D12" s="508"/>
      <c r="E12" s="53">
        <v>6</v>
      </c>
      <c r="F12" s="53">
        <v>1</v>
      </c>
      <c r="H12" s="53">
        <v>1</v>
      </c>
      <c r="I12" s="53">
        <v>45</v>
      </c>
      <c r="J12" s="53">
        <v>2</v>
      </c>
      <c r="K12" s="59"/>
    </row>
    <row r="13" spans="1:11" ht="17.25" customHeight="1">
      <c r="A13" s="454" t="s">
        <v>470</v>
      </c>
      <c r="B13" s="455"/>
      <c r="C13" s="455"/>
      <c r="D13" s="455"/>
      <c r="E13" s="53">
        <v>4</v>
      </c>
      <c r="F13" s="53">
        <v>0</v>
      </c>
      <c r="H13" s="53">
        <v>8</v>
      </c>
      <c r="I13" s="53">
        <v>5</v>
      </c>
      <c r="J13" s="53">
        <v>12</v>
      </c>
      <c r="K13" s="59"/>
    </row>
    <row r="14" spans="1:11" ht="28.5" customHeight="1">
      <c r="A14" s="517" t="s">
        <v>671</v>
      </c>
      <c r="B14" s="508"/>
      <c r="C14" s="508"/>
      <c r="D14" s="508"/>
      <c r="E14" s="53">
        <v>0</v>
      </c>
      <c r="F14" s="53">
        <v>3</v>
      </c>
      <c r="H14" s="53">
        <v>75</v>
      </c>
      <c r="I14" s="53">
        <v>26</v>
      </c>
      <c r="J14" s="53">
        <v>29</v>
      </c>
      <c r="K14" s="59"/>
    </row>
    <row r="15" spans="1:11" ht="28.5" customHeight="1">
      <c r="A15" s="517" t="s">
        <v>673</v>
      </c>
      <c r="B15" s="508"/>
      <c r="C15" s="508"/>
      <c r="D15" s="508"/>
      <c r="E15" s="53">
        <v>1</v>
      </c>
      <c r="F15" s="53">
        <v>0</v>
      </c>
      <c r="H15" s="53">
        <v>20</v>
      </c>
      <c r="I15" s="53">
        <v>5</v>
      </c>
      <c r="J15" s="53">
        <v>11</v>
      </c>
      <c r="K15" s="59"/>
    </row>
    <row r="16" spans="1:11" ht="28.5" customHeight="1">
      <c r="A16" s="508" t="s">
        <v>672</v>
      </c>
      <c r="B16" s="508"/>
      <c r="C16" s="508"/>
      <c r="D16" s="508"/>
      <c r="E16" s="53">
        <v>13</v>
      </c>
      <c r="F16" s="53">
        <v>12</v>
      </c>
      <c r="H16" s="53">
        <v>206</v>
      </c>
      <c r="I16" s="53">
        <v>44</v>
      </c>
      <c r="J16" s="53">
        <v>18</v>
      </c>
      <c r="K16" s="59"/>
    </row>
    <row r="17" spans="1:11" ht="17.25" customHeight="1">
      <c r="A17" s="508" t="s">
        <v>472</v>
      </c>
      <c r="B17" s="508"/>
      <c r="C17" s="508"/>
      <c r="D17" s="508"/>
      <c r="E17" s="53">
        <v>16</v>
      </c>
      <c r="F17" s="53">
        <v>3</v>
      </c>
      <c r="H17" s="53">
        <v>180</v>
      </c>
      <c r="I17" s="53">
        <v>102</v>
      </c>
      <c r="J17" s="53">
        <v>206</v>
      </c>
      <c r="K17" s="59"/>
    </row>
    <row r="18" spans="1:10" ht="17.25" customHeight="1">
      <c r="A18" s="416"/>
      <c r="B18" s="416"/>
      <c r="C18" s="416"/>
      <c r="D18" s="416"/>
      <c r="E18" s="9"/>
      <c r="F18" s="9"/>
      <c r="G18" s="9"/>
      <c r="H18" s="9"/>
      <c r="I18" s="9"/>
      <c r="J18" s="9"/>
    </row>
    <row r="19" spans="1:10" ht="11.25" customHeight="1">
      <c r="A19" s="7"/>
      <c r="B19" s="7"/>
      <c r="C19" s="7"/>
      <c r="D19" s="7"/>
      <c r="E19" s="7"/>
      <c r="F19" s="7"/>
      <c r="G19" s="7"/>
      <c r="H19" s="7"/>
      <c r="I19" s="7"/>
      <c r="J19" s="43"/>
    </row>
    <row r="20" spans="1:10" ht="11.25" customHeight="1">
      <c r="A20" s="521" t="s">
        <v>117</v>
      </c>
      <c r="B20" s="521"/>
      <c r="C20" s="520" t="s">
        <v>284</v>
      </c>
      <c r="D20" s="520"/>
      <c r="E20" s="520"/>
      <c r="F20" s="520"/>
      <c r="G20" s="520"/>
      <c r="H20" s="520"/>
      <c r="I20" s="520"/>
      <c r="J20" s="520"/>
    </row>
    <row r="21" spans="1:10" ht="11.25" customHeight="1">
      <c r="A21" s="64"/>
      <c r="B21" s="64"/>
      <c r="C21" s="520"/>
      <c r="D21" s="520"/>
      <c r="E21" s="520"/>
      <c r="F21" s="520"/>
      <c r="G21" s="520"/>
      <c r="H21" s="520"/>
      <c r="I21" s="520"/>
      <c r="J21" s="520"/>
    </row>
    <row r="22" spans="1:10" ht="11.25" customHeight="1">
      <c r="A22" s="65" t="s">
        <v>86</v>
      </c>
      <c r="B22" s="518" t="s">
        <v>237</v>
      </c>
      <c r="C22" s="519"/>
      <c r="D22" s="519"/>
      <c r="E22" s="519"/>
      <c r="F22" s="519"/>
      <c r="G22" s="519"/>
      <c r="H22" s="519"/>
      <c r="I22" s="519"/>
      <c r="J22" s="519"/>
    </row>
    <row r="23" spans="1:10" ht="11.25" customHeight="1">
      <c r="A23" s="80" t="s">
        <v>87</v>
      </c>
      <c r="B23" s="518" t="s">
        <v>288</v>
      </c>
      <c r="C23" s="518"/>
      <c r="D23" s="518"/>
      <c r="E23" s="518"/>
      <c r="F23" s="518"/>
      <c r="G23" s="518"/>
      <c r="H23" s="518"/>
      <c r="I23" s="518"/>
      <c r="J23" s="518"/>
    </row>
    <row r="24" spans="1:10" ht="11.25" customHeight="1">
      <c r="A24" s="80"/>
      <c r="B24" s="518"/>
      <c r="C24" s="518"/>
      <c r="D24" s="518"/>
      <c r="E24" s="518"/>
      <c r="F24" s="518"/>
      <c r="G24" s="518"/>
      <c r="H24" s="518"/>
      <c r="I24" s="518"/>
      <c r="J24" s="518"/>
    </row>
    <row r="25" spans="1:10" ht="11.25" customHeight="1">
      <c r="A25" s="403" t="s">
        <v>98</v>
      </c>
      <c r="B25" s="403"/>
      <c r="C25" s="403"/>
      <c r="D25" s="491" t="s">
        <v>696</v>
      </c>
      <c r="E25" s="492"/>
      <c r="F25" s="492"/>
      <c r="G25" s="492"/>
      <c r="H25" s="492"/>
      <c r="I25" s="492"/>
      <c r="J25" s="492"/>
    </row>
    <row r="26" ht="11.25" hidden="1">
      <c r="A26" t="s">
        <v>85</v>
      </c>
    </row>
    <row r="27" ht="11.25" hidden="1"/>
    <row r="28" spans="4:10" ht="11.25" hidden="1">
      <c r="D28" s="53"/>
      <c r="E28" s="53"/>
      <c r="F28" s="53"/>
      <c r="G28" s="53"/>
      <c r="H28" s="53"/>
      <c r="I28" s="53"/>
      <c r="J28" s="53"/>
    </row>
    <row r="29" spans="4:10" ht="11.25" hidden="1">
      <c r="D29" s="53"/>
      <c r="E29" s="53"/>
      <c r="F29" s="53"/>
      <c r="G29" s="53"/>
      <c r="H29" s="53"/>
      <c r="I29" s="53"/>
      <c r="J29" s="53"/>
    </row>
    <row r="30" spans="4:10" ht="11.25" hidden="1">
      <c r="D30" s="53"/>
      <c r="E30" s="53"/>
      <c r="F30" s="53"/>
      <c r="G30" s="53"/>
      <c r="H30" s="53"/>
      <c r="I30" s="53"/>
      <c r="J30" s="53"/>
    </row>
    <row r="31" spans="4:10" ht="11.25" hidden="1">
      <c r="D31" s="53"/>
      <c r="E31" s="53"/>
      <c r="F31" s="53"/>
      <c r="G31" s="53"/>
      <c r="H31" s="53"/>
      <c r="I31" s="53"/>
      <c r="J31" s="53"/>
    </row>
  </sheetData>
  <sheetProtection/>
  <mergeCells count="20">
    <mergeCell ref="A2:H2"/>
    <mergeCell ref="A3:H3"/>
    <mergeCell ref="A7:D7"/>
    <mergeCell ref="A9:D9"/>
    <mergeCell ref="A17:D17"/>
    <mergeCell ref="A20:B20"/>
    <mergeCell ref="A15:D15"/>
    <mergeCell ref="A10:D10"/>
    <mergeCell ref="A4:H4"/>
    <mergeCell ref="A11:D11"/>
    <mergeCell ref="D25:J25"/>
    <mergeCell ref="A12:D12"/>
    <mergeCell ref="A14:D14"/>
    <mergeCell ref="A18:D18"/>
    <mergeCell ref="B23:J24"/>
    <mergeCell ref="B22:J22"/>
    <mergeCell ref="C20:J21"/>
    <mergeCell ref="A16:D16"/>
    <mergeCell ref="A25:C25"/>
    <mergeCell ref="A13:D13"/>
  </mergeCells>
  <hyperlinks>
    <hyperlink ref="D25:J25" r:id="rId1" tooltip="www.inegi.org.mx" display="INEGI. Dirección General de Estadísticas Sociodemográficas. Estadísticas de mortalidad. www.inegi.org.mx (13 de junio de 2016)."/>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Chihuahua 2016.</oddHeader>
    <oddFooter>&amp;R&amp;P/&amp;N</oddFooter>
  </headerFooter>
</worksheet>
</file>

<file path=xl/worksheets/sheet24.xml><?xml version="1.0" encoding="utf-8"?>
<worksheet xmlns="http://schemas.openxmlformats.org/spreadsheetml/2006/main" xmlns:r="http://schemas.openxmlformats.org/officeDocument/2006/relationships">
  <dimension ref="A2:H38"/>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83203125" style="0" customWidth="1"/>
    <col min="5" max="5" width="28.83203125" style="0" customWidth="1"/>
    <col min="6" max="6" width="27.66015625" style="0" customWidth="1"/>
    <col min="7" max="7" width="26" style="0" customWidth="1"/>
    <col min="8" max="8" width="7.5" style="0" hidden="1" customWidth="1"/>
    <col min="9" max="16384" width="0" style="0" hidden="1" customWidth="1"/>
  </cols>
  <sheetData>
    <row r="1" ht="15.75" customHeight="1"/>
    <row r="2" spans="1:8" ht="12.75">
      <c r="A2" s="412" t="s">
        <v>281</v>
      </c>
      <c r="B2" s="412"/>
      <c r="C2" s="412"/>
      <c r="D2" s="412"/>
      <c r="E2" s="412"/>
      <c r="F2" s="412"/>
      <c r="G2" s="390" t="s">
        <v>14</v>
      </c>
      <c r="H2" t="s">
        <v>85</v>
      </c>
    </row>
    <row r="3" spans="1:7" ht="12.75">
      <c r="A3" s="412" t="s">
        <v>282</v>
      </c>
      <c r="B3" s="412"/>
      <c r="C3" s="412"/>
      <c r="D3" s="412"/>
      <c r="E3" s="412"/>
      <c r="F3" s="412"/>
      <c r="G3" s="54"/>
    </row>
    <row r="4" spans="1:7" ht="12.75">
      <c r="A4" s="412">
        <v>2014</v>
      </c>
      <c r="B4" s="412"/>
      <c r="C4" s="412"/>
      <c r="D4" s="412"/>
      <c r="E4" s="412"/>
      <c r="F4" s="412"/>
      <c r="G4" s="54"/>
    </row>
    <row r="5" spans="1:7" ht="11.25">
      <c r="A5" s="2"/>
      <c r="B5" s="2"/>
      <c r="C5" s="2"/>
      <c r="D5" s="2"/>
      <c r="E5" s="2"/>
      <c r="F5" s="2"/>
      <c r="G5" s="2"/>
    </row>
    <row r="6" ht="1.5" customHeight="1">
      <c r="H6" s="62"/>
    </row>
    <row r="7" spans="1:8" ht="22.5" customHeight="1">
      <c r="A7" s="526" t="s">
        <v>142</v>
      </c>
      <c r="B7" s="468"/>
      <c r="C7" s="468"/>
      <c r="D7" s="468"/>
      <c r="E7" s="67" t="s">
        <v>250</v>
      </c>
      <c r="F7" s="69" t="s">
        <v>96</v>
      </c>
      <c r="G7" s="68" t="s">
        <v>97</v>
      </c>
      <c r="H7" s="62"/>
    </row>
    <row r="8" spans="1:8" ht="1.5" customHeight="1">
      <c r="A8" s="469"/>
      <c r="B8" s="469"/>
      <c r="C8" s="469"/>
      <c r="D8" s="469"/>
      <c r="E8" s="34"/>
      <c r="F8" s="34"/>
      <c r="G8" s="34"/>
      <c r="H8" s="62"/>
    </row>
    <row r="9" spans="1:8" ht="23.25" customHeight="1">
      <c r="A9" s="522" t="s">
        <v>246</v>
      </c>
      <c r="B9" s="523"/>
      <c r="C9" s="523"/>
      <c r="D9" s="523"/>
      <c r="E9" s="175">
        <f>SUM(F9:G9)</f>
        <v>326</v>
      </c>
      <c r="F9" s="175">
        <f>SUM(F10:F22)</f>
        <v>250</v>
      </c>
      <c r="G9" s="175">
        <f>SUM(G10:G22)</f>
        <v>76</v>
      </c>
      <c r="H9" s="62"/>
    </row>
    <row r="10" spans="1:7" ht="23.25" customHeight="1">
      <c r="A10" s="516" t="s">
        <v>103</v>
      </c>
      <c r="B10" s="508"/>
      <c r="C10" s="508"/>
      <c r="D10" s="508"/>
      <c r="E10" s="175">
        <f aca="true" t="shared" si="0" ref="E10:E22">SUM(F10:G10)</f>
        <v>8</v>
      </c>
      <c r="F10" s="59">
        <v>3</v>
      </c>
      <c r="G10" s="59">
        <v>5</v>
      </c>
    </row>
    <row r="11" spans="1:7" ht="17.25" customHeight="1">
      <c r="A11" s="455" t="s">
        <v>104</v>
      </c>
      <c r="B11" s="455"/>
      <c r="C11" s="455"/>
      <c r="D11" s="455"/>
      <c r="E11" s="175">
        <f t="shared" si="0"/>
        <v>32</v>
      </c>
      <c r="F11" s="59">
        <v>18</v>
      </c>
      <c r="G11" s="59">
        <v>14</v>
      </c>
    </row>
    <row r="12" spans="1:7" ht="17.25" customHeight="1">
      <c r="A12" s="508" t="s">
        <v>105</v>
      </c>
      <c r="B12" s="508"/>
      <c r="C12" s="508"/>
      <c r="D12" s="508"/>
      <c r="E12" s="175">
        <f t="shared" si="0"/>
        <v>58</v>
      </c>
      <c r="F12" s="59">
        <v>45</v>
      </c>
      <c r="G12" s="59">
        <v>13</v>
      </c>
    </row>
    <row r="13" spans="1:7" ht="17.25" customHeight="1">
      <c r="A13" s="508" t="s">
        <v>106</v>
      </c>
      <c r="B13" s="508"/>
      <c r="C13" s="508"/>
      <c r="D13" s="508"/>
      <c r="E13" s="175">
        <f t="shared" si="0"/>
        <v>42</v>
      </c>
      <c r="F13" s="59">
        <v>38</v>
      </c>
      <c r="G13" s="59">
        <v>4</v>
      </c>
    </row>
    <row r="14" spans="1:7" ht="17.25" customHeight="1">
      <c r="A14" s="508" t="s">
        <v>107</v>
      </c>
      <c r="B14" s="508"/>
      <c r="C14" s="508"/>
      <c r="D14" s="508"/>
      <c r="E14" s="175">
        <f t="shared" si="0"/>
        <v>28</v>
      </c>
      <c r="F14" s="59">
        <v>21</v>
      </c>
      <c r="G14" s="59">
        <v>7</v>
      </c>
    </row>
    <row r="15" spans="1:7" ht="17.25" customHeight="1">
      <c r="A15" s="508" t="s">
        <v>108</v>
      </c>
      <c r="B15" s="508"/>
      <c r="C15" s="508"/>
      <c r="D15" s="508"/>
      <c r="E15" s="175">
        <f t="shared" si="0"/>
        <v>32</v>
      </c>
      <c r="F15" s="59">
        <v>20</v>
      </c>
      <c r="G15" s="59">
        <v>12</v>
      </c>
    </row>
    <row r="16" spans="1:7" ht="17.25" customHeight="1">
      <c r="A16" s="508" t="s">
        <v>109</v>
      </c>
      <c r="B16" s="508"/>
      <c r="C16" s="508"/>
      <c r="D16" s="508"/>
      <c r="E16" s="175">
        <f t="shared" si="0"/>
        <v>24</v>
      </c>
      <c r="F16" s="59">
        <v>18</v>
      </c>
      <c r="G16" s="59">
        <v>6</v>
      </c>
    </row>
    <row r="17" spans="1:7" ht="17.25" customHeight="1">
      <c r="A17" s="508" t="s">
        <v>110</v>
      </c>
      <c r="B17" s="507"/>
      <c r="C17" s="507"/>
      <c r="D17" s="507"/>
      <c r="E17" s="175">
        <f t="shared" si="0"/>
        <v>25</v>
      </c>
      <c r="F17" s="59">
        <v>20</v>
      </c>
      <c r="G17" s="59">
        <v>5</v>
      </c>
    </row>
    <row r="18" spans="1:7" ht="17.25" customHeight="1">
      <c r="A18" s="508" t="s">
        <v>111</v>
      </c>
      <c r="B18" s="508"/>
      <c r="C18" s="508"/>
      <c r="D18" s="508"/>
      <c r="E18" s="175">
        <f t="shared" si="0"/>
        <v>19</v>
      </c>
      <c r="F18" s="59">
        <v>17</v>
      </c>
      <c r="G18" s="59">
        <v>2</v>
      </c>
    </row>
    <row r="19" spans="1:7" ht="17.25" customHeight="1">
      <c r="A19" s="527" t="s">
        <v>112</v>
      </c>
      <c r="B19" s="528"/>
      <c r="C19" s="528"/>
      <c r="D19" s="528"/>
      <c r="E19" s="175">
        <f t="shared" si="0"/>
        <v>12</v>
      </c>
      <c r="F19" s="59">
        <v>8</v>
      </c>
      <c r="G19" s="59">
        <v>4</v>
      </c>
    </row>
    <row r="20" spans="1:7" ht="17.25" customHeight="1">
      <c r="A20" s="524" t="s">
        <v>113</v>
      </c>
      <c r="B20" s="525"/>
      <c r="C20" s="525"/>
      <c r="D20" s="525"/>
      <c r="E20" s="175">
        <f t="shared" si="0"/>
        <v>14</v>
      </c>
      <c r="F20" s="59">
        <v>13</v>
      </c>
      <c r="G20" s="59">
        <v>1</v>
      </c>
    </row>
    <row r="21" spans="1:7" ht="17.25" customHeight="1">
      <c r="A21" s="516" t="s">
        <v>60</v>
      </c>
      <c r="B21" s="508"/>
      <c r="C21" s="508"/>
      <c r="D21" s="508"/>
      <c r="E21" s="175">
        <f t="shared" si="0"/>
        <v>21</v>
      </c>
      <c r="F21" s="59">
        <v>19</v>
      </c>
      <c r="G21" s="59">
        <v>2</v>
      </c>
    </row>
    <row r="22" spans="1:7" ht="17.25" customHeight="1">
      <c r="A22" s="508" t="s">
        <v>116</v>
      </c>
      <c r="B22" s="508"/>
      <c r="C22" s="508"/>
      <c r="D22" s="508"/>
      <c r="E22" s="175">
        <f t="shared" si="0"/>
        <v>11</v>
      </c>
      <c r="F22" s="53">
        <v>10</v>
      </c>
      <c r="G22" s="53">
        <v>1</v>
      </c>
    </row>
    <row r="23" spans="1:7" ht="17.25" customHeight="1">
      <c r="A23" s="416"/>
      <c r="B23" s="416"/>
      <c r="C23" s="416"/>
      <c r="D23" s="416"/>
      <c r="E23" s="9"/>
      <c r="F23" s="9"/>
      <c r="G23" s="9"/>
    </row>
    <row r="24" spans="1:7" ht="11.25" customHeight="1">
      <c r="A24" s="7"/>
      <c r="B24" s="7"/>
      <c r="C24" s="7"/>
      <c r="D24" s="7"/>
      <c r="E24" s="7"/>
      <c r="F24" s="7"/>
      <c r="G24" s="7"/>
    </row>
    <row r="25" spans="1:7" s="61" customFormat="1" ht="12" customHeight="1">
      <c r="A25" s="82" t="s">
        <v>86</v>
      </c>
      <c r="B25" s="450" t="s">
        <v>283</v>
      </c>
      <c r="C25" s="450"/>
      <c r="D25" s="450"/>
      <c r="E25" s="450"/>
      <c r="F25" s="450"/>
      <c r="G25" s="450"/>
    </row>
    <row r="26" spans="1:7" ht="11.25" customHeight="1">
      <c r="A26" s="403" t="s">
        <v>98</v>
      </c>
      <c r="B26" s="403"/>
      <c r="C26" s="403"/>
      <c r="D26" s="460" t="s">
        <v>474</v>
      </c>
      <c r="E26" s="471"/>
      <c r="F26" s="471"/>
      <c r="G26" s="471"/>
    </row>
    <row r="27" ht="9" customHeight="1" hidden="1">
      <c r="A27" t="s">
        <v>85</v>
      </c>
    </row>
    <row r="28" ht="11.25" hidden="1"/>
    <row r="29" spans="1:7" ht="11.25" hidden="1">
      <c r="A29" s="218"/>
      <c r="B29" s="347"/>
      <c r="C29" s="347"/>
      <c r="D29" s="347"/>
      <c r="E29" s="347"/>
      <c r="F29" s="347"/>
      <c r="G29" s="347"/>
    </row>
    <row r="30" spans="1:7" ht="11.25" hidden="1">
      <c r="A30" s="348"/>
      <c r="B30" s="348"/>
      <c r="C30" s="348"/>
      <c r="D30" s="345"/>
      <c r="E30" s="187"/>
      <c r="F30" s="187"/>
      <c r="G30" s="187"/>
    </row>
    <row r="31" spans="4:7" ht="11.25" hidden="1">
      <c r="D31" s="53"/>
      <c r="E31" s="53"/>
      <c r="F31" s="53"/>
      <c r="G31" s="53"/>
    </row>
    <row r="32" spans="4:7" ht="11.25" hidden="1">
      <c r="D32" s="53"/>
      <c r="E32" s="53"/>
      <c r="F32" s="53"/>
      <c r="G32" s="53"/>
    </row>
    <row r="33" spans="4:7" ht="11.25" hidden="1">
      <c r="D33" s="53"/>
      <c r="E33" s="53"/>
      <c r="F33" s="53"/>
      <c r="G33" s="53"/>
    </row>
    <row r="34" spans="4:7" ht="11.25" hidden="1">
      <c r="D34" s="53"/>
      <c r="E34" s="53"/>
      <c r="F34" s="53"/>
      <c r="G34" s="53"/>
    </row>
    <row r="35" spans="4:7" ht="11.25" hidden="1">
      <c r="D35" s="53"/>
      <c r="E35" s="53"/>
      <c r="F35" s="53"/>
      <c r="G35" s="53"/>
    </row>
    <row r="36" spans="4:7" ht="11.25" hidden="1">
      <c r="D36" s="53"/>
      <c r="E36" s="53"/>
      <c r="F36" s="53"/>
      <c r="G36" s="53"/>
    </row>
    <row r="37" spans="4:7" ht="11.25" hidden="1">
      <c r="D37" s="53"/>
      <c r="E37" s="53"/>
      <c r="F37" s="53"/>
      <c r="G37" s="53"/>
    </row>
    <row r="38" spans="4:7" ht="11.25" hidden="1">
      <c r="D38" s="53"/>
      <c r="E38" s="53"/>
      <c r="F38" s="53"/>
      <c r="G38" s="53"/>
    </row>
  </sheetData>
  <sheetProtection/>
  <mergeCells count="22">
    <mergeCell ref="A23:D23"/>
    <mergeCell ref="D26:G26"/>
    <mergeCell ref="A21:D21"/>
    <mergeCell ref="B25:G25"/>
    <mergeCell ref="A22:D22"/>
    <mergeCell ref="A26:C26"/>
    <mergeCell ref="A20:D20"/>
    <mergeCell ref="A12:D12"/>
    <mergeCell ref="A13:D13"/>
    <mergeCell ref="A7:D8"/>
    <mergeCell ref="A10:D10"/>
    <mergeCell ref="A14:D14"/>
    <mergeCell ref="A18:D18"/>
    <mergeCell ref="A15:D15"/>
    <mergeCell ref="A19:D19"/>
    <mergeCell ref="A2:F2"/>
    <mergeCell ref="A4:F4"/>
    <mergeCell ref="A16:D16"/>
    <mergeCell ref="A17:D17"/>
    <mergeCell ref="A11:D11"/>
    <mergeCell ref="A9:D9"/>
    <mergeCell ref="A3:F3"/>
  </mergeCells>
  <hyperlinks>
    <hyperlink ref="D26:G26" r:id="rId1" tooltip="www.inegi.org.mx" display="INEGI. Dirección General de Estadísticas Sociodemográficas. Estadísticas sobre suicidios.  www.inegi.org.mx (&lt;día&gt; de &lt;mes&gt; de 2015)."/>
    <hyperlink ref="G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Chihuahua 2016.</oddHeader>
    <oddFooter>&amp;R&amp;P/&amp;N</oddFooter>
  </headerFooter>
</worksheet>
</file>

<file path=xl/worksheets/sheet25.xml><?xml version="1.0" encoding="utf-8"?>
<worksheet xmlns="http://schemas.openxmlformats.org/spreadsheetml/2006/main" xmlns:r="http://schemas.openxmlformats.org/officeDocument/2006/relationships">
  <dimension ref="A2:M83"/>
  <sheetViews>
    <sheetView showGridLines="0" showRowColHeaders="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29" customWidth="1"/>
    <col min="2" max="2" width="2.83203125" style="229" customWidth="1"/>
    <col min="3" max="3" width="1.5" style="229" customWidth="1"/>
    <col min="4" max="4" width="32.33203125" style="229" customWidth="1"/>
    <col min="5" max="5" width="15.83203125" style="229" customWidth="1"/>
    <col min="6" max="6" width="15.83203125" style="230" customWidth="1"/>
    <col min="7" max="7" width="2.5" style="230" customWidth="1"/>
    <col min="8" max="8" width="8" style="230" customWidth="1"/>
    <col min="9" max="10" width="15.83203125" style="230" customWidth="1"/>
    <col min="11" max="11" width="2.5" style="230" customWidth="1"/>
    <col min="12" max="16384" width="0" style="229" hidden="1" customWidth="1"/>
  </cols>
  <sheetData>
    <row r="1" ht="15.75" customHeight="1"/>
    <row r="2" spans="1:13" ht="12.75">
      <c r="A2" s="487" t="s">
        <v>136</v>
      </c>
      <c r="B2" s="487"/>
      <c r="C2" s="487"/>
      <c r="D2" s="487"/>
      <c r="E2" s="487"/>
      <c r="F2" s="487"/>
      <c r="G2" s="487"/>
      <c r="H2" s="487"/>
      <c r="I2" s="487"/>
      <c r="J2" s="529" t="s">
        <v>20</v>
      </c>
      <c r="K2" s="529"/>
      <c r="L2" s="229" t="s">
        <v>85</v>
      </c>
      <c r="M2" s="231"/>
    </row>
    <row r="3" spans="1:13" ht="12.75">
      <c r="A3" s="487" t="s">
        <v>694</v>
      </c>
      <c r="B3" s="487"/>
      <c r="C3" s="487"/>
      <c r="D3" s="487"/>
      <c r="E3" s="487"/>
      <c r="F3" s="487"/>
      <c r="G3" s="487"/>
      <c r="H3" s="487"/>
      <c r="I3" s="487"/>
      <c r="J3" s="350"/>
      <c r="K3" s="232"/>
      <c r="M3" s="211"/>
    </row>
    <row r="4" spans="1:13" ht="11.25">
      <c r="A4" s="233"/>
      <c r="B4" s="233"/>
      <c r="C4" s="233"/>
      <c r="D4" s="233"/>
      <c r="E4" s="233"/>
      <c r="F4" s="234"/>
      <c r="G4" s="234"/>
      <c r="H4" s="234"/>
      <c r="I4" s="234"/>
      <c r="J4" s="234"/>
      <c r="K4" s="234"/>
      <c r="M4" s="211"/>
    </row>
    <row r="5" ht="1.5" customHeight="1"/>
    <row r="6" spans="1:13" ht="11.25" customHeight="1">
      <c r="A6" s="531" t="s">
        <v>119</v>
      </c>
      <c r="B6" s="531"/>
      <c r="C6" s="531"/>
      <c r="D6" s="531"/>
      <c r="E6" s="530" t="s">
        <v>67</v>
      </c>
      <c r="F6" s="530"/>
      <c r="G6" s="530"/>
      <c r="H6" s="259"/>
      <c r="I6" s="530" t="s">
        <v>68</v>
      </c>
      <c r="J6" s="530"/>
      <c r="K6" s="530"/>
      <c r="M6" s="57"/>
    </row>
    <row r="7" spans="1:13" ht="1.5" customHeight="1">
      <c r="A7" s="531"/>
      <c r="B7" s="531"/>
      <c r="C7" s="531"/>
      <c r="D7" s="531"/>
      <c r="E7" s="354"/>
      <c r="F7" s="354"/>
      <c r="G7" s="354"/>
      <c r="H7" s="259"/>
      <c r="I7" s="354"/>
      <c r="J7" s="354"/>
      <c r="K7" s="354"/>
      <c r="M7" s="57"/>
    </row>
    <row r="8" spans="1:13" ht="1.5" customHeight="1">
      <c r="A8" s="531"/>
      <c r="B8" s="531"/>
      <c r="C8" s="531"/>
      <c r="D8" s="531"/>
      <c r="E8" s="259"/>
      <c r="F8" s="259"/>
      <c r="G8" s="259"/>
      <c r="H8" s="259"/>
      <c r="I8" s="259"/>
      <c r="J8" s="259"/>
      <c r="K8" s="259"/>
      <c r="M8" s="57"/>
    </row>
    <row r="9" spans="1:13" ht="11.25" customHeight="1">
      <c r="A9" s="531"/>
      <c r="B9" s="531"/>
      <c r="C9" s="531"/>
      <c r="D9" s="531"/>
      <c r="E9" s="259">
        <v>2014</v>
      </c>
      <c r="F9" s="259">
        <v>2015</v>
      </c>
      <c r="G9" s="353" t="s">
        <v>683</v>
      </c>
      <c r="H9" s="259"/>
      <c r="I9" s="259">
        <v>2014</v>
      </c>
      <c r="J9" s="259">
        <v>2015</v>
      </c>
      <c r="K9" s="353" t="s">
        <v>683</v>
      </c>
      <c r="M9" s="57"/>
    </row>
    <row r="10" spans="1:11" ht="1.5" customHeight="1">
      <c r="A10" s="239"/>
      <c r="B10" s="239"/>
      <c r="C10" s="239"/>
      <c r="D10" s="239"/>
      <c r="E10" s="239"/>
      <c r="F10" s="255"/>
      <c r="G10" s="255"/>
      <c r="H10" s="255"/>
      <c r="I10" s="255"/>
      <c r="J10" s="255"/>
      <c r="K10" s="255"/>
    </row>
    <row r="11" spans="1:11" ht="23.25" customHeight="1">
      <c r="A11" s="535" t="s">
        <v>120</v>
      </c>
      <c r="B11" s="536"/>
      <c r="C11" s="536"/>
      <c r="D11" s="536"/>
      <c r="E11" s="260">
        <f>SUM(E12:E78)</f>
        <v>18789</v>
      </c>
      <c r="F11" s="260">
        <f>SUM(F12:F78)</f>
        <v>20150</v>
      </c>
      <c r="I11" s="260">
        <f>SUM(I12:I78)</f>
        <v>5918</v>
      </c>
      <c r="J11" s="260">
        <f>SUM(J12:J78)</f>
        <v>7076</v>
      </c>
      <c r="K11" s="229"/>
    </row>
    <row r="12" spans="1:11" ht="23.25" customHeight="1">
      <c r="A12" s="484" t="s">
        <v>395</v>
      </c>
      <c r="B12" s="484"/>
      <c r="C12" s="484"/>
      <c r="D12" s="484"/>
      <c r="E12" s="261">
        <v>92</v>
      </c>
      <c r="F12" s="359">
        <v>81</v>
      </c>
      <c r="I12" s="230">
        <v>0</v>
      </c>
      <c r="J12" s="230">
        <v>0</v>
      </c>
      <c r="K12" s="229"/>
    </row>
    <row r="13" spans="1:11" ht="12" customHeight="1">
      <c r="A13" s="484" t="s">
        <v>396</v>
      </c>
      <c r="B13" s="484" t="s">
        <v>396</v>
      </c>
      <c r="C13" s="484" t="s">
        <v>396</v>
      </c>
      <c r="D13" s="484" t="s">
        <v>396</v>
      </c>
      <c r="E13" s="261">
        <v>179</v>
      </c>
      <c r="F13" s="359">
        <v>183</v>
      </c>
      <c r="I13" s="230">
        <v>0</v>
      </c>
      <c r="J13" s="230">
        <v>0</v>
      </c>
      <c r="K13" s="229"/>
    </row>
    <row r="14" spans="1:11" ht="12" customHeight="1">
      <c r="A14" s="484" t="s">
        <v>397</v>
      </c>
      <c r="B14" s="484" t="s">
        <v>397</v>
      </c>
      <c r="C14" s="484" t="s">
        <v>397</v>
      </c>
      <c r="D14" s="484" t="s">
        <v>397</v>
      </c>
      <c r="E14" s="261">
        <v>66</v>
      </c>
      <c r="F14" s="359">
        <v>56</v>
      </c>
      <c r="I14" s="230">
        <v>0</v>
      </c>
      <c r="J14" s="230">
        <v>0</v>
      </c>
      <c r="K14" s="229"/>
    </row>
    <row r="15" spans="1:11" ht="12" customHeight="1">
      <c r="A15" s="484" t="s">
        <v>398</v>
      </c>
      <c r="B15" s="484" t="s">
        <v>398</v>
      </c>
      <c r="C15" s="484" t="s">
        <v>398</v>
      </c>
      <c r="D15" s="484" t="s">
        <v>398</v>
      </c>
      <c r="E15" s="261">
        <v>61</v>
      </c>
      <c r="F15" s="359">
        <v>96</v>
      </c>
      <c r="I15" s="230">
        <v>0</v>
      </c>
      <c r="J15" s="230">
        <v>0</v>
      </c>
      <c r="K15" s="229"/>
    </row>
    <row r="16" spans="1:11" ht="12" customHeight="1">
      <c r="A16" s="484" t="s">
        <v>399</v>
      </c>
      <c r="B16" s="484" t="s">
        <v>399</v>
      </c>
      <c r="C16" s="484" t="s">
        <v>399</v>
      </c>
      <c r="D16" s="484" t="s">
        <v>399</v>
      </c>
      <c r="E16" s="261">
        <v>142</v>
      </c>
      <c r="F16" s="359">
        <v>148</v>
      </c>
      <c r="I16" s="230">
        <v>0</v>
      </c>
      <c r="J16" s="230">
        <v>0</v>
      </c>
      <c r="K16" s="229"/>
    </row>
    <row r="17" spans="1:11" ht="12" customHeight="1">
      <c r="A17" s="484" t="s">
        <v>400</v>
      </c>
      <c r="B17" s="484" t="s">
        <v>400</v>
      </c>
      <c r="C17" s="484" t="s">
        <v>400</v>
      </c>
      <c r="D17" s="484" t="s">
        <v>400</v>
      </c>
      <c r="E17" s="261">
        <v>16</v>
      </c>
      <c r="F17" s="359">
        <v>26</v>
      </c>
      <c r="I17" s="230">
        <v>0</v>
      </c>
      <c r="J17" s="230">
        <v>0</v>
      </c>
      <c r="K17" s="229"/>
    </row>
    <row r="18" spans="1:11" ht="12" customHeight="1">
      <c r="A18" s="484" t="s">
        <v>401</v>
      </c>
      <c r="B18" s="484" t="s">
        <v>401</v>
      </c>
      <c r="C18" s="484" t="s">
        <v>401</v>
      </c>
      <c r="D18" s="484" t="s">
        <v>401</v>
      </c>
      <c r="E18" s="261">
        <v>35</v>
      </c>
      <c r="F18" s="359">
        <v>24</v>
      </c>
      <c r="I18" s="230">
        <v>0</v>
      </c>
      <c r="J18" s="230">
        <v>0</v>
      </c>
      <c r="K18" s="229"/>
    </row>
    <row r="19" spans="1:11" ht="12" customHeight="1">
      <c r="A19" s="484" t="s">
        <v>402</v>
      </c>
      <c r="B19" s="484" t="s">
        <v>402</v>
      </c>
      <c r="C19" s="484" t="s">
        <v>402</v>
      </c>
      <c r="D19" s="484" t="s">
        <v>402</v>
      </c>
      <c r="E19" s="261">
        <v>8</v>
      </c>
      <c r="F19" s="359">
        <v>3</v>
      </c>
      <c r="I19" s="230">
        <v>0</v>
      </c>
      <c r="J19" s="230">
        <v>0</v>
      </c>
      <c r="K19" s="229"/>
    </row>
    <row r="20" spans="1:11" ht="12" customHeight="1">
      <c r="A20" s="484" t="s">
        <v>403</v>
      </c>
      <c r="B20" s="484" t="s">
        <v>403</v>
      </c>
      <c r="C20" s="484" t="s">
        <v>403</v>
      </c>
      <c r="D20" s="484" t="s">
        <v>403</v>
      </c>
      <c r="E20" s="261">
        <v>68</v>
      </c>
      <c r="F20" s="359">
        <v>111</v>
      </c>
      <c r="I20" s="230">
        <v>0</v>
      </c>
      <c r="J20" s="230">
        <v>0</v>
      </c>
      <c r="K20" s="229"/>
    </row>
    <row r="21" spans="1:11" ht="12" customHeight="1">
      <c r="A21" s="484" t="s">
        <v>404</v>
      </c>
      <c r="B21" s="484" t="s">
        <v>404</v>
      </c>
      <c r="C21" s="484" t="s">
        <v>404</v>
      </c>
      <c r="D21" s="484" t="s">
        <v>404</v>
      </c>
      <c r="E21" s="261">
        <v>119</v>
      </c>
      <c r="F21" s="359">
        <v>121</v>
      </c>
      <c r="I21" s="230">
        <v>0</v>
      </c>
      <c r="J21" s="230">
        <v>0</v>
      </c>
      <c r="K21" s="229"/>
    </row>
    <row r="22" spans="1:11" ht="12" customHeight="1">
      <c r="A22" s="484" t="s">
        <v>405</v>
      </c>
      <c r="B22" s="484" t="s">
        <v>405</v>
      </c>
      <c r="C22" s="484" t="s">
        <v>405</v>
      </c>
      <c r="D22" s="484" t="s">
        <v>405</v>
      </c>
      <c r="E22" s="261">
        <v>329</v>
      </c>
      <c r="F22" s="359">
        <v>302</v>
      </c>
      <c r="I22" s="230">
        <v>153</v>
      </c>
      <c r="J22" s="230">
        <v>189</v>
      </c>
      <c r="K22" s="229"/>
    </row>
    <row r="23" spans="1:11" ht="12" customHeight="1">
      <c r="A23" s="484" t="s">
        <v>406</v>
      </c>
      <c r="B23" s="484" t="s">
        <v>406</v>
      </c>
      <c r="C23" s="484" t="s">
        <v>406</v>
      </c>
      <c r="D23" s="484" t="s">
        <v>406</v>
      </c>
      <c r="E23" s="261">
        <v>11</v>
      </c>
      <c r="F23" s="359">
        <v>13</v>
      </c>
      <c r="I23" s="230">
        <v>0</v>
      </c>
      <c r="J23" s="230">
        <v>0</v>
      </c>
      <c r="K23" s="229"/>
    </row>
    <row r="24" spans="1:11" ht="12" customHeight="1">
      <c r="A24" s="484" t="s">
        <v>407</v>
      </c>
      <c r="B24" s="484" t="s">
        <v>407</v>
      </c>
      <c r="C24" s="484" t="s">
        <v>407</v>
      </c>
      <c r="D24" s="484" t="s">
        <v>407</v>
      </c>
      <c r="E24" s="261">
        <v>113</v>
      </c>
      <c r="F24" s="359">
        <v>80</v>
      </c>
      <c r="I24" s="230">
        <v>0</v>
      </c>
      <c r="J24" s="230">
        <v>0</v>
      </c>
      <c r="K24" s="229"/>
    </row>
    <row r="25" spans="1:11" ht="12" customHeight="1">
      <c r="A25" s="484" t="s">
        <v>408</v>
      </c>
      <c r="B25" s="484" t="s">
        <v>408</v>
      </c>
      <c r="C25" s="484" t="s">
        <v>408</v>
      </c>
      <c r="D25" s="484" t="s">
        <v>408</v>
      </c>
      <c r="E25" s="261">
        <v>4837</v>
      </c>
      <c r="F25" s="359">
        <v>5205</v>
      </c>
      <c r="I25" s="261">
        <v>1964</v>
      </c>
      <c r="J25" s="359">
        <v>2282</v>
      </c>
      <c r="K25" s="229"/>
    </row>
    <row r="26" spans="1:11" ht="12" customHeight="1">
      <c r="A26" s="484" t="s">
        <v>409</v>
      </c>
      <c r="B26" s="484" t="s">
        <v>409</v>
      </c>
      <c r="C26" s="484" t="s">
        <v>409</v>
      </c>
      <c r="D26" s="484" t="s">
        <v>409</v>
      </c>
      <c r="E26" s="261">
        <v>23</v>
      </c>
      <c r="F26" s="359">
        <v>19</v>
      </c>
      <c r="I26" s="230">
        <v>11</v>
      </c>
      <c r="J26" s="230">
        <v>6</v>
      </c>
      <c r="K26" s="229"/>
    </row>
    <row r="27" spans="1:11" ht="12" customHeight="1">
      <c r="A27" s="484" t="s">
        <v>410</v>
      </c>
      <c r="B27" s="484" t="s">
        <v>410</v>
      </c>
      <c r="C27" s="484" t="s">
        <v>410</v>
      </c>
      <c r="D27" s="484" t="s">
        <v>410</v>
      </c>
      <c r="E27" s="261">
        <v>9</v>
      </c>
      <c r="F27" s="359">
        <v>8</v>
      </c>
      <c r="I27" s="230">
        <v>0</v>
      </c>
      <c r="J27" s="230">
        <v>0</v>
      </c>
      <c r="K27" s="229"/>
    </row>
    <row r="28" spans="1:11" ht="12" customHeight="1">
      <c r="A28" s="484" t="s">
        <v>411</v>
      </c>
      <c r="B28" s="484" t="s">
        <v>411</v>
      </c>
      <c r="C28" s="484" t="s">
        <v>411</v>
      </c>
      <c r="D28" s="484" t="s">
        <v>411</v>
      </c>
      <c r="E28" s="261">
        <v>11</v>
      </c>
      <c r="F28" s="359">
        <v>11</v>
      </c>
      <c r="I28" s="230">
        <v>0</v>
      </c>
      <c r="J28" s="230">
        <v>0</v>
      </c>
      <c r="K28" s="229"/>
    </row>
    <row r="29" spans="1:11" ht="12" customHeight="1">
      <c r="A29" s="484" t="s">
        <v>412</v>
      </c>
      <c r="B29" s="484" t="s">
        <v>412</v>
      </c>
      <c r="C29" s="484" t="s">
        <v>412</v>
      </c>
      <c r="D29" s="484" t="s">
        <v>412</v>
      </c>
      <c r="E29" s="261">
        <v>986</v>
      </c>
      <c r="F29" s="359">
        <v>1136</v>
      </c>
      <c r="I29" s="230">
        <v>322</v>
      </c>
      <c r="J29" s="230">
        <v>414</v>
      </c>
      <c r="K29" s="229"/>
    </row>
    <row r="30" spans="1:11" ht="12" customHeight="1">
      <c r="A30" s="484" t="s">
        <v>413</v>
      </c>
      <c r="B30" s="484" t="s">
        <v>413</v>
      </c>
      <c r="C30" s="484" t="s">
        <v>413</v>
      </c>
      <c r="D30" s="484" t="s">
        <v>413</v>
      </c>
      <c r="E30" s="261">
        <v>46</v>
      </c>
      <c r="F30" s="359">
        <v>62</v>
      </c>
      <c r="I30" s="230">
        <v>0</v>
      </c>
      <c r="J30" s="230">
        <v>0</v>
      </c>
      <c r="K30" s="229"/>
    </row>
    <row r="31" spans="1:11" ht="12" customHeight="1">
      <c r="A31" s="484" t="s">
        <v>414</v>
      </c>
      <c r="B31" s="484" t="s">
        <v>414</v>
      </c>
      <c r="C31" s="484" t="s">
        <v>414</v>
      </c>
      <c r="D31" s="484" t="s">
        <v>414</v>
      </c>
      <c r="E31" s="261">
        <v>888</v>
      </c>
      <c r="F31" s="359">
        <v>888</v>
      </c>
      <c r="I31" s="230">
        <v>482</v>
      </c>
      <c r="J31" s="230">
        <v>609</v>
      </c>
      <c r="K31" s="229"/>
    </row>
    <row r="32" spans="1:11" ht="12" customHeight="1">
      <c r="A32" s="484" t="s">
        <v>415</v>
      </c>
      <c r="B32" s="484" t="s">
        <v>415</v>
      </c>
      <c r="C32" s="484" t="s">
        <v>415</v>
      </c>
      <c r="D32" s="484" t="s">
        <v>415</v>
      </c>
      <c r="E32" s="261">
        <v>16</v>
      </c>
      <c r="F32" s="359">
        <v>12</v>
      </c>
      <c r="I32" s="230">
        <v>0</v>
      </c>
      <c r="J32" s="230">
        <v>0</v>
      </c>
      <c r="K32" s="229"/>
    </row>
    <row r="33" spans="1:11" ht="12" customHeight="1">
      <c r="A33" s="484" t="s">
        <v>416</v>
      </c>
      <c r="B33" s="484" t="s">
        <v>416</v>
      </c>
      <c r="C33" s="484" t="s">
        <v>416</v>
      </c>
      <c r="D33" s="484" t="s">
        <v>416</v>
      </c>
      <c r="E33" s="261">
        <v>13</v>
      </c>
      <c r="F33" s="359">
        <v>11</v>
      </c>
      <c r="I33" s="230">
        <v>0</v>
      </c>
      <c r="J33" s="230">
        <v>0</v>
      </c>
      <c r="K33" s="229"/>
    </row>
    <row r="34" spans="1:11" ht="12" customHeight="1">
      <c r="A34" s="484" t="s">
        <v>417</v>
      </c>
      <c r="B34" s="484" t="s">
        <v>417</v>
      </c>
      <c r="C34" s="484" t="s">
        <v>417</v>
      </c>
      <c r="D34" s="484" t="s">
        <v>417</v>
      </c>
      <c r="E34" s="261">
        <v>38</v>
      </c>
      <c r="F34" s="359">
        <v>40</v>
      </c>
      <c r="I34" s="230">
        <v>0</v>
      </c>
      <c r="J34" s="230">
        <v>0</v>
      </c>
      <c r="K34" s="229"/>
    </row>
    <row r="35" spans="1:11" ht="12" customHeight="1">
      <c r="A35" s="484" t="s">
        <v>418</v>
      </c>
      <c r="B35" s="484" t="s">
        <v>418</v>
      </c>
      <c r="C35" s="484" t="s">
        <v>418</v>
      </c>
      <c r="D35" s="484" t="s">
        <v>418</v>
      </c>
      <c r="E35" s="261">
        <v>33</v>
      </c>
      <c r="F35" s="359">
        <v>32</v>
      </c>
      <c r="I35" s="230">
        <v>0</v>
      </c>
      <c r="J35" s="230">
        <v>0</v>
      </c>
      <c r="K35" s="229"/>
    </row>
    <row r="36" spans="1:11" ht="12" customHeight="1">
      <c r="A36" s="484" t="s">
        <v>419</v>
      </c>
      <c r="B36" s="484" t="s">
        <v>419</v>
      </c>
      <c r="C36" s="484" t="s">
        <v>419</v>
      </c>
      <c r="D36" s="484" t="s">
        <v>419</v>
      </c>
      <c r="E36" s="261">
        <v>8</v>
      </c>
      <c r="F36" s="359">
        <v>6</v>
      </c>
      <c r="I36" s="230">
        <v>0</v>
      </c>
      <c r="J36" s="230">
        <v>0</v>
      </c>
      <c r="K36" s="229"/>
    </row>
    <row r="37" spans="1:11" ht="12" customHeight="1">
      <c r="A37" s="484" t="s">
        <v>420</v>
      </c>
      <c r="B37" s="484" t="s">
        <v>420</v>
      </c>
      <c r="C37" s="484" t="s">
        <v>420</v>
      </c>
      <c r="D37" s="484" t="s">
        <v>420</v>
      </c>
      <c r="E37" s="261">
        <v>138</v>
      </c>
      <c r="F37" s="359">
        <v>119</v>
      </c>
      <c r="I37" s="230">
        <v>22</v>
      </c>
      <c r="J37" s="230">
        <v>26</v>
      </c>
      <c r="K37" s="229"/>
    </row>
    <row r="38" spans="1:11" ht="12" customHeight="1">
      <c r="A38" s="484" t="s">
        <v>421</v>
      </c>
      <c r="B38" s="484" t="s">
        <v>421</v>
      </c>
      <c r="C38" s="484" t="s">
        <v>421</v>
      </c>
      <c r="D38" s="484" t="s">
        <v>421</v>
      </c>
      <c r="E38" s="261">
        <v>103</v>
      </c>
      <c r="F38" s="359">
        <v>61</v>
      </c>
      <c r="I38" s="230">
        <v>0</v>
      </c>
      <c r="J38" s="230">
        <v>0</v>
      </c>
      <c r="K38" s="229"/>
    </row>
    <row r="39" spans="1:11" ht="12" customHeight="1">
      <c r="A39" s="484" t="s">
        <v>422</v>
      </c>
      <c r="B39" s="484" t="s">
        <v>422</v>
      </c>
      <c r="C39" s="484" t="s">
        <v>422</v>
      </c>
      <c r="D39" s="484" t="s">
        <v>422</v>
      </c>
      <c r="E39" s="261">
        <v>112</v>
      </c>
      <c r="F39" s="359">
        <v>99</v>
      </c>
      <c r="I39" s="230">
        <v>6</v>
      </c>
      <c r="J39" s="230">
        <v>7</v>
      </c>
      <c r="K39" s="229"/>
    </row>
    <row r="40" spans="1:11" ht="12" customHeight="1">
      <c r="A40" s="484" t="s">
        <v>423</v>
      </c>
      <c r="B40" s="484" t="s">
        <v>423</v>
      </c>
      <c r="C40" s="484" t="s">
        <v>423</v>
      </c>
      <c r="D40" s="484" t="s">
        <v>423</v>
      </c>
      <c r="E40" s="261">
        <v>30</v>
      </c>
      <c r="F40" s="359">
        <v>27</v>
      </c>
      <c r="I40" s="230">
        <v>0</v>
      </c>
      <c r="J40" s="230">
        <v>0</v>
      </c>
      <c r="K40" s="229"/>
    </row>
    <row r="41" spans="1:11" ht="12" customHeight="1">
      <c r="A41" s="484" t="s">
        <v>424</v>
      </c>
      <c r="B41" s="484" t="s">
        <v>424</v>
      </c>
      <c r="C41" s="484" t="s">
        <v>424</v>
      </c>
      <c r="D41" s="484" t="s">
        <v>424</v>
      </c>
      <c r="E41" s="261">
        <v>146</v>
      </c>
      <c r="F41" s="359">
        <v>187</v>
      </c>
      <c r="I41" s="230">
        <v>96</v>
      </c>
      <c r="J41" s="230">
        <v>110</v>
      </c>
      <c r="K41" s="229"/>
    </row>
    <row r="42" spans="1:11" ht="12" customHeight="1">
      <c r="A42" s="484" t="s">
        <v>425</v>
      </c>
      <c r="B42" s="484" t="s">
        <v>425</v>
      </c>
      <c r="C42" s="484" t="s">
        <v>425</v>
      </c>
      <c r="D42" s="484" t="s">
        <v>425</v>
      </c>
      <c r="E42" s="261">
        <v>696</v>
      </c>
      <c r="F42" s="359">
        <v>627</v>
      </c>
      <c r="I42" s="230">
        <v>241</v>
      </c>
      <c r="J42" s="230">
        <v>275</v>
      </c>
      <c r="K42" s="229"/>
    </row>
    <row r="43" spans="1:11" ht="12" customHeight="1">
      <c r="A43" s="484" t="s">
        <v>426</v>
      </c>
      <c r="B43" s="484" t="s">
        <v>426</v>
      </c>
      <c r="C43" s="484" t="s">
        <v>426</v>
      </c>
      <c r="D43" s="484" t="s">
        <v>426</v>
      </c>
      <c r="E43" s="261">
        <v>5</v>
      </c>
      <c r="F43" s="359">
        <v>2</v>
      </c>
      <c r="I43" s="230">
        <v>0</v>
      </c>
      <c r="J43" s="230">
        <v>0</v>
      </c>
      <c r="K43" s="229"/>
    </row>
    <row r="44" spans="1:11" ht="12" customHeight="1">
      <c r="A44" s="484" t="s">
        <v>427</v>
      </c>
      <c r="B44" s="484" t="s">
        <v>427</v>
      </c>
      <c r="C44" s="484" t="s">
        <v>427</v>
      </c>
      <c r="D44" s="484" t="s">
        <v>427</v>
      </c>
      <c r="E44" s="261">
        <v>30</v>
      </c>
      <c r="F44" s="359">
        <v>15</v>
      </c>
      <c r="I44" s="230">
        <v>0</v>
      </c>
      <c r="J44" s="230">
        <v>0</v>
      </c>
      <c r="K44" s="229"/>
    </row>
    <row r="45" spans="1:11" ht="12" customHeight="1">
      <c r="A45" s="484" t="s">
        <v>428</v>
      </c>
      <c r="B45" s="484" t="s">
        <v>428</v>
      </c>
      <c r="C45" s="484" t="s">
        <v>428</v>
      </c>
      <c r="D45" s="484" t="s">
        <v>428</v>
      </c>
      <c r="E45" s="261">
        <v>71</v>
      </c>
      <c r="F45" s="359">
        <v>47</v>
      </c>
      <c r="I45" s="230">
        <v>0</v>
      </c>
      <c r="J45" s="230">
        <v>0</v>
      </c>
      <c r="K45" s="229"/>
    </row>
    <row r="46" spans="1:11" ht="12" customHeight="1">
      <c r="A46" s="484" t="s">
        <v>429</v>
      </c>
      <c r="B46" s="484" t="s">
        <v>429</v>
      </c>
      <c r="C46" s="484" t="s">
        <v>429</v>
      </c>
      <c r="D46" s="484" t="s">
        <v>429</v>
      </c>
      <c r="E46" s="261">
        <v>229</v>
      </c>
      <c r="F46" s="359">
        <v>232</v>
      </c>
      <c r="I46" s="230">
        <v>75</v>
      </c>
      <c r="J46" s="230">
        <v>72</v>
      </c>
      <c r="K46" s="229"/>
    </row>
    <row r="47" spans="1:11" ht="12" customHeight="1">
      <c r="A47" s="484" t="s">
        <v>430</v>
      </c>
      <c r="B47" s="484" t="s">
        <v>430</v>
      </c>
      <c r="C47" s="484" t="s">
        <v>430</v>
      </c>
      <c r="D47" s="484" t="s">
        <v>430</v>
      </c>
      <c r="E47" s="261">
        <v>7209</v>
      </c>
      <c r="F47" s="359">
        <v>8167</v>
      </c>
      <c r="I47" s="261">
        <v>2270</v>
      </c>
      <c r="J47" s="261">
        <v>2773</v>
      </c>
      <c r="K47" s="229"/>
    </row>
    <row r="48" spans="1:11" ht="12" customHeight="1">
      <c r="A48" s="484" t="s">
        <v>431</v>
      </c>
      <c r="B48" s="484" t="s">
        <v>431</v>
      </c>
      <c r="C48" s="484" t="s">
        <v>431</v>
      </c>
      <c r="D48" s="484" t="s">
        <v>431</v>
      </c>
      <c r="E48" s="261">
        <v>24</v>
      </c>
      <c r="F48" s="359">
        <v>32</v>
      </c>
      <c r="I48" s="230">
        <v>0</v>
      </c>
      <c r="J48" s="230">
        <v>0</v>
      </c>
      <c r="K48" s="229"/>
    </row>
    <row r="49" spans="1:11" ht="12" customHeight="1">
      <c r="A49" s="484" t="s">
        <v>432</v>
      </c>
      <c r="B49" s="484" t="s">
        <v>432</v>
      </c>
      <c r="C49" s="484" t="s">
        <v>432</v>
      </c>
      <c r="D49" s="484" t="s">
        <v>432</v>
      </c>
      <c r="E49" s="261">
        <v>10</v>
      </c>
      <c r="F49" s="359">
        <v>4</v>
      </c>
      <c r="I49" s="230">
        <v>0</v>
      </c>
      <c r="J49" s="230">
        <v>0</v>
      </c>
      <c r="K49" s="229"/>
    </row>
    <row r="50" spans="1:11" ht="12" customHeight="1">
      <c r="A50" s="484" t="s">
        <v>433</v>
      </c>
      <c r="B50" s="484" t="s">
        <v>433</v>
      </c>
      <c r="C50" s="484" t="s">
        <v>433</v>
      </c>
      <c r="D50" s="484" t="s">
        <v>433</v>
      </c>
      <c r="E50" s="261">
        <v>16</v>
      </c>
      <c r="F50" s="359">
        <v>26</v>
      </c>
      <c r="I50" s="230">
        <v>0</v>
      </c>
      <c r="J50" s="230">
        <v>0</v>
      </c>
      <c r="K50" s="229"/>
    </row>
    <row r="51" spans="1:11" ht="12" customHeight="1">
      <c r="A51" s="484" t="s">
        <v>434</v>
      </c>
      <c r="B51" s="484" t="s">
        <v>434</v>
      </c>
      <c r="C51" s="484" t="s">
        <v>434</v>
      </c>
      <c r="D51" s="484" t="s">
        <v>434</v>
      </c>
      <c r="E51" s="261">
        <v>116</v>
      </c>
      <c r="F51" s="359">
        <v>127</v>
      </c>
      <c r="I51" s="230">
        <v>0</v>
      </c>
      <c r="J51" s="230">
        <v>0</v>
      </c>
      <c r="K51" s="229"/>
    </row>
    <row r="52" spans="1:11" ht="12" customHeight="1">
      <c r="A52" s="500" t="s">
        <v>435</v>
      </c>
      <c r="B52" s="484" t="s">
        <v>434</v>
      </c>
      <c r="C52" s="484" t="s">
        <v>434</v>
      </c>
      <c r="D52" s="484" t="s">
        <v>434</v>
      </c>
      <c r="E52" s="261">
        <v>0</v>
      </c>
      <c r="F52" s="359">
        <v>1</v>
      </c>
      <c r="I52" s="230">
        <v>0</v>
      </c>
      <c r="J52" s="230">
        <v>0</v>
      </c>
      <c r="K52" s="229"/>
    </row>
    <row r="53" spans="1:11" ht="12" customHeight="1">
      <c r="A53" s="484" t="s">
        <v>436</v>
      </c>
      <c r="B53" s="484" t="s">
        <v>436</v>
      </c>
      <c r="C53" s="484" t="s">
        <v>436</v>
      </c>
      <c r="D53" s="484" t="s">
        <v>436</v>
      </c>
      <c r="E53" s="261">
        <v>8</v>
      </c>
      <c r="F53" s="359">
        <v>8</v>
      </c>
      <c r="I53" s="230">
        <v>0</v>
      </c>
      <c r="J53" s="230">
        <v>0</v>
      </c>
      <c r="K53" s="229"/>
    </row>
    <row r="54" spans="1:11" ht="12" customHeight="1">
      <c r="A54" s="484" t="s">
        <v>437</v>
      </c>
      <c r="B54" s="484" t="s">
        <v>437</v>
      </c>
      <c r="C54" s="484" t="s">
        <v>437</v>
      </c>
      <c r="D54" s="484" t="s">
        <v>437</v>
      </c>
      <c r="E54" s="261">
        <v>12</v>
      </c>
      <c r="F54" s="359">
        <v>16</v>
      </c>
      <c r="I54" s="230">
        <v>0</v>
      </c>
      <c r="J54" s="230">
        <v>0</v>
      </c>
      <c r="K54" s="229"/>
    </row>
    <row r="55" spans="1:11" ht="12" customHeight="1">
      <c r="A55" s="484" t="s">
        <v>438</v>
      </c>
      <c r="B55" s="484" t="s">
        <v>438</v>
      </c>
      <c r="C55" s="484" t="s">
        <v>438</v>
      </c>
      <c r="D55" s="484" t="s">
        <v>438</v>
      </c>
      <c r="E55" s="261">
        <v>37</v>
      </c>
      <c r="F55" s="359">
        <v>44</v>
      </c>
      <c r="I55" s="230">
        <v>0</v>
      </c>
      <c r="J55" s="230">
        <v>0</v>
      </c>
      <c r="K55" s="229"/>
    </row>
    <row r="56" spans="1:11" ht="12" customHeight="1">
      <c r="A56" s="484" t="s">
        <v>439</v>
      </c>
      <c r="B56" s="484" t="s">
        <v>439</v>
      </c>
      <c r="C56" s="484" t="s">
        <v>439</v>
      </c>
      <c r="D56" s="484" t="s">
        <v>439</v>
      </c>
      <c r="E56" s="261">
        <v>232</v>
      </c>
      <c r="F56" s="359">
        <v>200</v>
      </c>
      <c r="I56" s="230">
        <v>0</v>
      </c>
      <c r="J56" s="230">
        <v>0</v>
      </c>
      <c r="K56" s="229"/>
    </row>
    <row r="57" spans="1:11" ht="12" customHeight="1">
      <c r="A57" s="484" t="s">
        <v>440</v>
      </c>
      <c r="B57" s="484" t="s">
        <v>440</v>
      </c>
      <c r="C57" s="484" t="s">
        <v>440</v>
      </c>
      <c r="D57" s="484" t="s">
        <v>440</v>
      </c>
      <c r="E57" s="261">
        <v>15</v>
      </c>
      <c r="F57" s="359">
        <v>2</v>
      </c>
      <c r="I57" s="230">
        <v>0</v>
      </c>
      <c r="J57" s="230">
        <v>0</v>
      </c>
      <c r="K57" s="229"/>
    </row>
    <row r="58" spans="1:11" ht="12" customHeight="1">
      <c r="A58" s="484" t="s">
        <v>441</v>
      </c>
      <c r="B58" s="484" t="s">
        <v>441</v>
      </c>
      <c r="C58" s="484" t="s">
        <v>441</v>
      </c>
      <c r="D58" s="484" t="s">
        <v>441</v>
      </c>
      <c r="E58" s="261">
        <v>18</v>
      </c>
      <c r="F58" s="359">
        <v>18</v>
      </c>
      <c r="I58" s="230">
        <v>0</v>
      </c>
      <c r="J58" s="230">
        <v>0</v>
      </c>
      <c r="K58" s="229"/>
    </row>
    <row r="59" spans="1:11" ht="12" customHeight="1">
      <c r="A59" s="484" t="s">
        <v>442</v>
      </c>
      <c r="B59" s="484" t="s">
        <v>442</v>
      </c>
      <c r="C59" s="484" t="s">
        <v>442</v>
      </c>
      <c r="D59" s="484" t="s">
        <v>442</v>
      </c>
      <c r="E59" s="261">
        <v>87</v>
      </c>
      <c r="F59" s="359">
        <v>94</v>
      </c>
      <c r="I59" s="230">
        <v>0</v>
      </c>
      <c r="J59" s="230">
        <v>0</v>
      </c>
      <c r="K59" s="229"/>
    </row>
    <row r="60" spans="1:11" ht="12" customHeight="1">
      <c r="A60" s="484" t="s">
        <v>443</v>
      </c>
      <c r="B60" s="484" t="s">
        <v>443</v>
      </c>
      <c r="C60" s="484" t="s">
        <v>443</v>
      </c>
      <c r="D60" s="484" t="s">
        <v>443</v>
      </c>
      <c r="E60" s="261">
        <v>15</v>
      </c>
      <c r="F60" s="359">
        <v>20</v>
      </c>
      <c r="I60" s="230">
        <v>0</v>
      </c>
      <c r="J60" s="230">
        <v>0</v>
      </c>
      <c r="K60" s="229"/>
    </row>
    <row r="61" spans="1:11" ht="12" customHeight="1">
      <c r="A61" s="484" t="s">
        <v>444</v>
      </c>
      <c r="B61" s="484" t="s">
        <v>444</v>
      </c>
      <c r="C61" s="484" t="s">
        <v>444</v>
      </c>
      <c r="D61" s="484" t="s">
        <v>444</v>
      </c>
      <c r="E61" s="261">
        <v>427</v>
      </c>
      <c r="F61" s="359">
        <v>398</v>
      </c>
      <c r="I61" s="230">
        <v>198</v>
      </c>
      <c r="J61" s="230">
        <v>241</v>
      </c>
      <c r="K61" s="229"/>
    </row>
    <row r="62" spans="1:11" ht="12" customHeight="1">
      <c r="A62" s="484" t="s">
        <v>445</v>
      </c>
      <c r="B62" s="484" t="s">
        <v>445</v>
      </c>
      <c r="C62" s="484" t="s">
        <v>445</v>
      </c>
      <c r="D62" s="484" t="s">
        <v>445</v>
      </c>
      <c r="E62" s="261">
        <v>54</v>
      </c>
      <c r="F62" s="359">
        <v>49</v>
      </c>
      <c r="I62" s="230">
        <v>12</v>
      </c>
      <c r="J62" s="230">
        <v>6</v>
      </c>
      <c r="K62" s="229"/>
    </row>
    <row r="63" spans="1:11" ht="12" customHeight="1">
      <c r="A63" s="484" t="s">
        <v>446</v>
      </c>
      <c r="B63" s="484" t="s">
        <v>446</v>
      </c>
      <c r="C63" s="484" t="s">
        <v>446</v>
      </c>
      <c r="D63" s="484" t="s">
        <v>446</v>
      </c>
      <c r="E63" s="261">
        <v>222</v>
      </c>
      <c r="F63" s="359">
        <v>219</v>
      </c>
      <c r="I63" s="230">
        <v>66</v>
      </c>
      <c r="J63" s="230">
        <v>66</v>
      </c>
      <c r="K63" s="229"/>
    </row>
    <row r="64" spans="1:11" ht="12" customHeight="1">
      <c r="A64" s="484" t="s">
        <v>447</v>
      </c>
      <c r="B64" s="484" t="s">
        <v>447</v>
      </c>
      <c r="C64" s="484" t="s">
        <v>447</v>
      </c>
      <c r="D64" s="484" t="s">
        <v>447</v>
      </c>
      <c r="E64" s="261">
        <v>25</v>
      </c>
      <c r="F64" s="359">
        <v>41</v>
      </c>
      <c r="I64" s="230">
        <v>0</v>
      </c>
      <c r="J64" s="230">
        <v>0</v>
      </c>
      <c r="K64" s="229"/>
    </row>
    <row r="65" spans="1:11" ht="12" customHeight="1">
      <c r="A65" s="484" t="s">
        <v>448</v>
      </c>
      <c r="B65" s="484" t="s">
        <v>448</v>
      </c>
      <c r="C65" s="484" t="s">
        <v>448</v>
      </c>
      <c r="D65" s="484" t="s">
        <v>448</v>
      </c>
      <c r="E65" s="261">
        <v>21</v>
      </c>
      <c r="F65" s="359">
        <v>22</v>
      </c>
      <c r="I65" s="230">
        <v>0</v>
      </c>
      <c r="J65" s="230">
        <v>0</v>
      </c>
      <c r="K65" s="229"/>
    </row>
    <row r="66" spans="1:11" ht="12" customHeight="1">
      <c r="A66" s="484" t="s">
        <v>449</v>
      </c>
      <c r="B66" s="484" t="s">
        <v>449</v>
      </c>
      <c r="C66" s="484" t="s">
        <v>449</v>
      </c>
      <c r="D66" s="484" t="s">
        <v>449</v>
      </c>
      <c r="E66" s="261">
        <v>97</v>
      </c>
      <c r="F66" s="359">
        <v>85</v>
      </c>
      <c r="I66" s="230">
        <v>0</v>
      </c>
      <c r="J66" s="230">
        <v>0</v>
      </c>
      <c r="K66" s="229"/>
    </row>
    <row r="67" spans="1:11" ht="12" customHeight="1">
      <c r="A67" s="484" t="s">
        <v>450</v>
      </c>
      <c r="B67" s="484" t="s">
        <v>450</v>
      </c>
      <c r="C67" s="484" t="s">
        <v>450</v>
      </c>
      <c r="D67" s="484" t="s">
        <v>450</v>
      </c>
      <c r="E67" s="261">
        <v>18</v>
      </c>
      <c r="F67" s="359">
        <v>17</v>
      </c>
      <c r="I67" s="230">
        <v>0</v>
      </c>
      <c r="J67" s="230">
        <v>0</v>
      </c>
      <c r="K67" s="229"/>
    </row>
    <row r="68" spans="1:11" ht="12" customHeight="1">
      <c r="A68" s="484" t="s">
        <v>451</v>
      </c>
      <c r="B68" s="484" t="s">
        <v>451</v>
      </c>
      <c r="C68" s="484" t="s">
        <v>451</v>
      </c>
      <c r="D68" s="484" t="s">
        <v>451</v>
      </c>
      <c r="E68" s="261">
        <v>4</v>
      </c>
      <c r="F68" s="359">
        <v>6</v>
      </c>
      <c r="I68" s="230">
        <v>0</v>
      </c>
      <c r="J68" s="230">
        <v>0</v>
      </c>
      <c r="K68" s="229"/>
    </row>
    <row r="69" spans="1:11" ht="12" customHeight="1">
      <c r="A69" s="484" t="s">
        <v>452</v>
      </c>
      <c r="B69" s="484" t="s">
        <v>452</v>
      </c>
      <c r="C69" s="484" t="s">
        <v>452</v>
      </c>
      <c r="D69" s="484" t="s">
        <v>452</v>
      </c>
      <c r="E69" s="261">
        <v>17</v>
      </c>
      <c r="F69" s="359">
        <v>29</v>
      </c>
      <c r="I69" s="230">
        <v>0</v>
      </c>
      <c r="J69" s="230">
        <v>0</v>
      </c>
      <c r="K69" s="229"/>
    </row>
    <row r="70" spans="1:11" ht="12" customHeight="1">
      <c r="A70" s="484" t="s">
        <v>453</v>
      </c>
      <c r="B70" s="484" t="s">
        <v>453</v>
      </c>
      <c r="C70" s="484" t="s">
        <v>453</v>
      </c>
      <c r="D70" s="484" t="s">
        <v>453</v>
      </c>
      <c r="E70" s="261">
        <v>39</v>
      </c>
      <c r="F70" s="359">
        <v>37</v>
      </c>
      <c r="I70" s="230">
        <v>0</v>
      </c>
      <c r="J70" s="230">
        <v>0</v>
      </c>
      <c r="K70" s="229"/>
    </row>
    <row r="71" spans="1:11" ht="12" customHeight="1">
      <c r="A71" s="484" t="s">
        <v>454</v>
      </c>
      <c r="B71" s="484" t="s">
        <v>454</v>
      </c>
      <c r="C71" s="484" t="s">
        <v>454</v>
      </c>
      <c r="D71" s="484" t="s">
        <v>454</v>
      </c>
      <c r="E71" s="261">
        <v>40</v>
      </c>
      <c r="F71" s="359">
        <v>94</v>
      </c>
      <c r="I71" s="230">
        <v>0</v>
      </c>
      <c r="J71" s="230">
        <v>0</v>
      </c>
      <c r="K71" s="229"/>
    </row>
    <row r="72" spans="1:11" ht="12" customHeight="1">
      <c r="A72" s="484" t="s">
        <v>455</v>
      </c>
      <c r="B72" s="484" t="s">
        <v>455</v>
      </c>
      <c r="C72" s="484" t="s">
        <v>455</v>
      </c>
      <c r="D72" s="484" t="s">
        <v>455</v>
      </c>
      <c r="E72" s="261">
        <v>48</v>
      </c>
      <c r="F72" s="359">
        <v>25</v>
      </c>
      <c r="I72" s="230">
        <v>0</v>
      </c>
      <c r="J72" s="230">
        <v>0</v>
      </c>
      <c r="K72" s="229"/>
    </row>
    <row r="73" spans="1:11" ht="12" customHeight="1">
      <c r="A73" s="484" t="s">
        <v>456</v>
      </c>
      <c r="B73" s="484" t="s">
        <v>456</v>
      </c>
      <c r="C73" s="484" t="s">
        <v>456</v>
      </c>
      <c r="D73" s="484" t="s">
        <v>456</v>
      </c>
      <c r="E73" s="261">
        <v>20</v>
      </c>
      <c r="F73" s="359">
        <v>24</v>
      </c>
      <c r="I73" s="230">
        <v>0</v>
      </c>
      <c r="J73" s="230">
        <v>0</v>
      </c>
      <c r="K73" s="229"/>
    </row>
    <row r="74" spans="1:11" ht="12" customHeight="1">
      <c r="A74" s="484" t="s">
        <v>457</v>
      </c>
      <c r="B74" s="484" t="s">
        <v>457</v>
      </c>
      <c r="C74" s="484" t="s">
        <v>457</v>
      </c>
      <c r="D74" s="484" t="s">
        <v>457</v>
      </c>
      <c r="E74" s="261">
        <v>163</v>
      </c>
      <c r="F74" s="359">
        <v>184</v>
      </c>
      <c r="I74" s="230">
        <v>0</v>
      </c>
      <c r="J74" s="230">
        <v>0</v>
      </c>
      <c r="K74" s="229"/>
    </row>
    <row r="75" spans="1:11" ht="12" customHeight="1">
      <c r="A75" s="484" t="s">
        <v>458</v>
      </c>
      <c r="B75" s="484" t="s">
        <v>458</v>
      </c>
      <c r="C75" s="484" t="s">
        <v>458</v>
      </c>
      <c r="D75" s="484" t="s">
        <v>458</v>
      </c>
      <c r="E75" s="261">
        <v>24</v>
      </c>
      <c r="F75" s="359">
        <v>26</v>
      </c>
      <c r="I75" s="230">
        <v>0</v>
      </c>
      <c r="J75" s="230">
        <v>0</v>
      </c>
      <c r="K75" s="229"/>
    </row>
    <row r="76" spans="1:11" ht="12" customHeight="1">
      <c r="A76" s="484" t="s">
        <v>459</v>
      </c>
      <c r="B76" s="484" t="s">
        <v>459</v>
      </c>
      <c r="C76" s="484" t="s">
        <v>459</v>
      </c>
      <c r="D76" s="484" t="s">
        <v>459</v>
      </c>
      <c r="E76" s="261">
        <v>25</v>
      </c>
      <c r="F76" s="359">
        <v>18</v>
      </c>
      <c r="I76" s="230">
        <v>0</v>
      </c>
      <c r="J76" s="230">
        <v>0</v>
      </c>
      <c r="K76" s="229"/>
    </row>
    <row r="77" spans="1:11" ht="12" customHeight="1">
      <c r="A77" s="484" t="s">
        <v>460</v>
      </c>
      <c r="B77" s="484" t="s">
        <v>460</v>
      </c>
      <c r="C77" s="484" t="s">
        <v>460</v>
      </c>
      <c r="D77" s="484" t="s">
        <v>460</v>
      </c>
      <c r="E77" s="261">
        <v>13</v>
      </c>
      <c r="F77" s="359">
        <v>5</v>
      </c>
      <c r="I77" s="230">
        <v>0</v>
      </c>
      <c r="J77" s="230">
        <v>0</v>
      </c>
      <c r="K77" s="229"/>
    </row>
    <row r="78" spans="1:11" ht="12" customHeight="1">
      <c r="A78" s="484" t="s">
        <v>461</v>
      </c>
      <c r="B78" s="484" t="s">
        <v>461</v>
      </c>
      <c r="C78" s="484" t="s">
        <v>461</v>
      </c>
      <c r="D78" s="484" t="s">
        <v>461</v>
      </c>
      <c r="E78" s="261">
        <v>26</v>
      </c>
      <c r="F78" s="359">
        <v>22</v>
      </c>
      <c r="I78" s="230">
        <v>0</v>
      </c>
      <c r="J78" s="230">
        <v>0</v>
      </c>
      <c r="K78" s="229"/>
    </row>
    <row r="79" spans="1:11" ht="17.25" customHeight="1">
      <c r="A79" s="534"/>
      <c r="B79" s="534"/>
      <c r="C79" s="534"/>
      <c r="D79" s="534"/>
      <c r="E79" s="247"/>
      <c r="F79" s="255"/>
      <c r="G79" s="255"/>
      <c r="H79" s="255"/>
      <c r="I79" s="255"/>
      <c r="J79" s="255"/>
      <c r="K79" s="255"/>
    </row>
    <row r="80" spans="1:5" ht="11.25" customHeight="1">
      <c r="A80" s="242"/>
      <c r="B80" s="242"/>
      <c r="C80" s="242"/>
      <c r="D80" s="242"/>
      <c r="E80" s="242"/>
    </row>
    <row r="81" spans="1:11" ht="11.25" customHeight="1">
      <c r="A81" s="490" t="s">
        <v>98</v>
      </c>
      <c r="B81" s="490"/>
      <c r="C81" s="490"/>
      <c r="D81" s="532" t="s">
        <v>677</v>
      </c>
      <c r="E81" s="533"/>
      <c r="F81" s="533"/>
      <c r="G81" s="533"/>
      <c r="H81" s="533"/>
      <c r="I81" s="533"/>
      <c r="J81" s="533"/>
      <c r="K81" s="533"/>
    </row>
    <row r="82" spans="4:11" ht="11.25" customHeight="1">
      <c r="D82" s="445" t="s">
        <v>698</v>
      </c>
      <c r="E82" s="445"/>
      <c r="F82" s="445"/>
      <c r="G82" s="445"/>
      <c r="H82" s="445"/>
      <c r="I82" s="445"/>
      <c r="J82" s="445"/>
      <c r="K82" s="445"/>
    </row>
    <row r="83" ht="11.25" hidden="1">
      <c r="A83" s="229" t="s">
        <v>85</v>
      </c>
    </row>
  </sheetData>
  <sheetProtection/>
  <mergeCells count="78">
    <mergeCell ref="A11:D11"/>
    <mergeCell ref="A12:D12"/>
    <mergeCell ref="A13:D13"/>
    <mergeCell ref="A52:D52"/>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3:D53"/>
    <mergeCell ref="A54:D54"/>
    <mergeCell ref="A55:D55"/>
    <mergeCell ref="A56:D56"/>
    <mergeCell ref="A57:D57"/>
    <mergeCell ref="A58:D58"/>
    <mergeCell ref="A59:D59"/>
    <mergeCell ref="A60:D60"/>
    <mergeCell ref="A61:D61"/>
    <mergeCell ref="A73:D73"/>
    <mergeCell ref="A62:D62"/>
    <mergeCell ref="A63:D63"/>
    <mergeCell ref="A64:D64"/>
    <mergeCell ref="A65:D65"/>
    <mergeCell ref="A66:D66"/>
    <mergeCell ref="A67:D67"/>
    <mergeCell ref="A75:D75"/>
    <mergeCell ref="A76:D76"/>
    <mergeCell ref="A77:D77"/>
    <mergeCell ref="A78:D78"/>
    <mergeCell ref="A79:D79"/>
    <mergeCell ref="A68:D68"/>
    <mergeCell ref="A69:D69"/>
    <mergeCell ref="A70:D70"/>
    <mergeCell ref="A71:D71"/>
    <mergeCell ref="A72:D72"/>
    <mergeCell ref="D82:K82"/>
    <mergeCell ref="J2:K2"/>
    <mergeCell ref="E6:G6"/>
    <mergeCell ref="I6:K6"/>
    <mergeCell ref="A6:D9"/>
    <mergeCell ref="A2:I2"/>
    <mergeCell ref="A3:I3"/>
    <mergeCell ref="A81:C81"/>
    <mergeCell ref="D81:K81"/>
    <mergeCell ref="A74:D74"/>
  </mergeCells>
  <hyperlinks>
    <hyperlink ref="D81:K81" r:id="rId1" tooltip="www.inegi.org.mx" display="INEGI. Dirección General de Estadísticas Sociodemográficas. Estadísticas de nupcialidad. www.inegi.org.mx (&lt;día&gt; de &lt;mes&gt; de 2015)."/>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26.xml><?xml version="1.0" encoding="utf-8"?>
<worksheet xmlns="http://schemas.openxmlformats.org/spreadsheetml/2006/main" xmlns:r="http://schemas.openxmlformats.org/officeDocument/2006/relationships">
  <dimension ref="A2:P68"/>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5" style="0" customWidth="1"/>
    <col min="5" max="5" width="7" style="1" customWidth="1"/>
    <col min="6" max="6" width="10" style="1" customWidth="1"/>
    <col min="7" max="7" width="8.16015625" style="1" customWidth="1"/>
    <col min="8" max="8" width="7.83203125" style="1" customWidth="1"/>
    <col min="9" max="9" width="7.66015625" style="1" customWidth="1"/>
    <col min="10" max="12" width="7.83203125" style="1" customWidth="1"/>
    <col min="13" max="13" width="7.5" style="0" customWidth="1"/>
    <col min="14" max="14" width="8.33203125" style="0" customWidth="1"/>
    <col min="15" max="15" width="13.66015625" style="0" customWidth="1"/>
    <col min="16" max="16384" width="0" style="0" hidden="1" customWidth="1"/>
  </cols>
  <sheetData>
    <row r="1" ht="15.75" customHeight="1"/>
    <row r="2" spans="1:16" ht="12.75">
      <c r="A2" s="412" t="s">
        <v>285</v>
      </c>
      <c r="B2" s="412"/>
      <c r="C2" s="412"/>
      <c r="D2" s="412"/>
      <c r="E2" s="412"/>
      <c r="F2" s="412"/>
      <c r="G2" s="412"/>
      <c r="H2" s="412"/>
      <c r="I2" s="412"/>
      <c r="J2" s="412"/>
      <c r="K2" s="412"/>
      <c r="L2" s="412"/>
      <c r="M2" s="412"/>
      <c r="N2" s="412"/>
      <c r="O2" s="390" t="s">
        <v>233</v>
      </c>
      <c r="P2" t="s">
        <v>85</v>
      </c>
    </row>
    <row r="3" spans="1:15" ht="12.75">
      <c r="A3" s="412" t="s">
        <v>286</v>
      </c>
      <c r="B3" s="412"/>
      <c r="C3" s="412"/>
      <c r="D3" s="412"/>
      <c r="E3" s="412"/>
      <c r="F3" s="412"/>
      <c r="G3" s="412"/>
      <c r="H3" s="412"/>
      <c r="I3" s="412"/>
      <c r="J3" s="412"/>
      <c r="K3" s="412"/>
      <c r="L3" s="412"/>
      <c r="M3" s="412"/>
      <c r="N3" s="412"/>
      <c r="O3" s="1"/>
    </row>
    <row r="4" spans="1:15" ht="12.75">
      <c r="A4" s="412" t="s">
        <v>694</v>
      </c>
      <c r="B4" s="412"/>
      <c r="C4" s="412"/>
      <c r="D4" s="412"/>
      <c r="E4" s="412"/>
      <c r="F4" s="412"/>
      <c r="G4" s="412"/>
      <c r="H4" s="412"/>
      <c r="I4" s="412"/>
      <c r="J4" s="412"/>
      <c r="K4" s="412"/>
      <c r="L4" s="412"/>
      <c r="M4" s="412"/>
      <c r="N4" s="412"/>
      <c r="O4" s="60"/>
    </row>
    <row r="5" spans="1:15" ht="11.25">
      <c r="A5" s="2"/>
      <c r="B5" s="2"/>
      <c r="C5" s="2"/>
      <c r="D5" s="2"/>
      <c r="E5" s="3"/>
      <c r="F5" s="3"/>
      <c r="G5" s="3"/>
      <c r="H5" s="3"/>
      <c r="I5" s="3"/>
      <c r="J5" s="3"/>
      <c r="K5" s="3"/>
      <c r="L5" s="3"/>
      <c r="M5" s="3"/>
      <c r="N5" s="4"/>
      <c r="O5" s="4"/>
    </row>
    <row r="6" ht="1.5" customHeight="1"/>
    <row r="7" spans="1:15" ht="11.25" customHeight="1">
      <c r="A7" s="423" t="s">
        <v>215</v>
      </c>
      <c r="B7" s="411"/>
      <c r="C7" s="411"/>
      <c r="D7" s="411"/>
      <c r="E7" s="431" t="s">
        <v>214</v>
      </c>
      <c r="F7" s="431"/>
      <c r="G7" s="431"/>
      <c r="H7" s="431"/>
      <c r="I7" s="431"/>
      <c r="J7" s="431"/>
      <c r="K7" s="431"/>
      <c r="L7" s="431"/>
      <c r="M7" s="431"/>
      <c r="N7" s="431"/>
      <c r="O7" s="431"/>
    </row>
    <row r="8" spans="1:15" ht="1.5" customHeight="1">
      <c r="A8" s="411"/>
      <c r="B8" s="411"/>
      <c r="C8" s="411"/>
      <c r="D8" s="411"/>
      <c r="E8" s="12"/>
      <c r="F8" s="12"/>
      <c r="G8" s="12"/>
      <c r="H8" s="12"/>
      <c r="I8" s="14"/>
      <c r="J8" s="14"/>
      <c r="K8" s="14"/>
      <c r="L8" s="14"/>
      <c r="M8" s="6"/>
      <c r="N8" s="6"/>
      <c r="O8" s="6"/>
    </row>
    <row r="9" spans="1:12" ht="1.5" customHeight="1">
      <c r="A9" s="411"/>
      <c r="B9" s="411"/>
      <c r="C9" s="411"/>
      <c r="D9" s="411"/>
      <c r="E9" s="5"/>
      <c r="F9" s="5"/>
      <c r="G9" s="5"/>
      <c r="H9" s="5"/>
      <c r="I9" s="8"/>
      <c r="J9" s="8"/>
      <c r="K9" s="8"/>
      <c r="L9" s="8"/>
    </row>
    <row r="10" spans="1:15" ht="33" customHeight="1">
      <c r="A10" s="411"/>
      <c r="B10" s="411"/>
      <c r="C10" s="411"/>
      <c r="D10" s="411"/>
      <c r="E10" s="45" t="s">
        <v>251</v>
      </c>
      <c r="F10" s="19" t="s">
        <v>13</v>
      </c>
      <c r="G10" s="19" t="s">
        <v>6</v>
      </c>
      <c r="H10" s="19" t="s">
        <v>7</v>
      </c>
      <c r="I10" s="19" t="s">
        <v>8</v>
      </c>
      <c r="J10" s="19" t="s">
        <v>9</v>
      </c>
      <c r="K10" s="19" t="s">
        <v>10</v>
      </c>
      <c r="L10" s="19" t="s">
        <v>11</v>
      </c>
      <c r="M10" s="19" t="s">
        <v>12</v>
      </c>
      <c r="N10" s="19" t="s">
        <v>125</v>
      </c>
      <c r="O10" s="11" t="s">
        <v>61</v>
      </c>
    </row>
    <row r="11" spans="1:15" ht="1.5" customHeight="1">
      <c r="A11" s="6"/>
      <c r="B11" s="6"/>
      <c r="C11" s="6"/>
      <c r="D11" s="6"/>
      <c r="E11" s="4"/>
      <c r="F11" s="4"/>
      <c r="G11" s="4"/>
      <c r="H11" s="4"/>
      <c r="I11" s="4"/>
      <c r="J11" s="4"/>
      <c r="K11" s="4"/>
      <c r="L11" s="4"/>
      <c r="M11" s="4"/>
      <c r="N11" s="4"/>
      <c r="O11" s="4"/>
    </row>
    <row r="12" spans="1:15" ht="23.25" customHeight="1">
      <c r="A12" s="472">
        <v>2014</v>
      </c>
      <c r="B12" s="473"/>
      <c r="C12" s="473"/>
      <c r="D12" s="473"/>
      <c r="E12" s="346"/>
      <c r="F12" s="346"/>
      <c r="G12" s="346"/>
      <c r="H12" s="346"/>
      <c r="I12" s="346"/>
      <c r="J12" s="346"/>
      <c r="K12" s="346"/>
      <c r="L12" s="346"/>
      <c r="M12" s="346"/>
      <c r="N12" s="346"/>
      <c r="O12" s="346"/>
    </row>
    <row r="13" spans="1:15" ht="23.25" customHeight="1">
      <c r="A13" s="404" t="s">
        <v>93</v>
      </c>
      <c r="B13" s="405"/>
      <c r="C13" s="405"/>
      <c r="D13" s="405"/>
      <c r="E13" s="166">
        <f>SUM(E14:E23)</f>
        <v>18789</v>
      </c>
      <c r="F13" s="166">
        <f aca="true" t="shared" si="0" ref="F13:O13">SUM(F14:F23)</f>
        <v>23</v>
      </c>
      <c r="G13" s="166">
        <f t="shared" si="0"/>
        <v>2576</v>
      </c>
      <c r="H13" s="166">
        <f t="shared" si="0"/>
        <v>5696</v>
      </c>
      <c r="I13" s="166">
        <f t="shared" si="0"/>
        <v>4415</v>
      </c>
      <c r="J13" s="166">
        <f t="shared" si="0"/>
        <v>2375</v>
      </c>
      <c r="K13" s="166">
        <f t="shared" si="0"/>
        <v>1382</v>
      </c>
      <c r="L13" s="166">
        <f t="shared" si="0"/>
        <v>916</v>
      </c>
      <c r="M13" s="166">
        <f t="shared" si="0"/>
        <v>594</v>
      </c>
      <c r="N13" s="166">
        <f t="shared" si="0"/>
        <v>793</v>
      </c>
      <c r="O13" s="166">
        <f t="shared" si="0"/>
        <v>19</v>
      </c>
    </row>
    <row r="14" spans="1:15" ht="17.25" customHeight="1">
      <c r="A14" s="429" t="s">
        <v>13</v>
      </c>
      <c r="B14" s="426"/>
      <c r="C14" s="426"/>
      <c r="D14" s="426"/>
      <c r="E14" s="166">
        <f>SUM(F14:O14)</f>
        <v>0</v>
      </c>
      <c r="F14" s="165">
        <f>SUM(F25)</f>
        <v>0</v>
      </c>
      <c r="G14" s="165">
        <f aca="true" t="shared" si="1" ref="G14:O14">SUM(G25)</f>
        <v>0</v>
      </c>
      <c r="H14" s="165">
        <f t="shared" si="1"/>
        <v>0</v>
      </c>
      <c r="I14" s="165">
        <f t="shared" si="1"/>
        <v>0</v>
      </c>
      <c r="J14" s="165">
        <f t="shared" si="1"/>
        <v>0</v>
      </c>
      <c r="K14" s="165">
        <f t="shared" si="1"/>
        <v>0</v>
      </c>
      <c r="L14" s="165">
        <f t="shared" si="1"/>
        <v>0</v>
      </c>
      <c r="M14" s="165">
        <f t="shared" si="1"/>
        <v>0</v>
      </c>
      <c r="N14" s="165">
        <f t="shared" si="1"/>
        <v>0</v>
      </c>
      <c r="O14" s="165">
        <f t="shared" si="1"/>
        <v>0</v>
      </c>
    </row>
    <row r="15" spans="1:15" ht="17.25" customHeight="1">
      <c r="A15" s="429" t="s">
        <v>104</v>
      </c>
      <c r="B15" s="426"/>
      <c r="C15" s="426"/>
      <c r="D15" s="426"/>
      <c r="E15" s="166">
        <f aca="true" t="shared" si="2" ref="E15:E23">SUM(F15:O15)</f>
        <v>927</v>
      </c>
      <c r="F15" s="165">
        <f aca="true" t="shared" si="3" ref="F15:O22">SUM(F26)</f>
        <v>10</v>
      </c>
      <c r="G15" s="165">
        <f t="shared" si="3"/>
        <v>663</v>
      </c>
      <c r="H15" s="165">
        <f t="shared" si="3"/>
        <v>225</v>
      </c>
      <c r="I15" s="165">
        <f t="shared" si="3"/>
        <v>24</v>
      </c>
      <c r="J15" s="165">
        <f t="shared" si="3"/>
        <v>4</v>
      </c>
      <c r="K15" s="165">
        <f t="shared" si="3"/>
        <v>1</v>
      </c>
      <c r="L15" s="165">
        <f t="shared" si="3"/>
        <v>0</v>
      </c>
      <c r="M15" s="165">
        <f t="shared" si="3"/>
        <v>0</v>
      </c>
      <c r="N15" s="165">
        <f t="shared" si="3"/>
        <v>0</v>
      </c>
      <c r="O15" s="165">
        <f t="shared" si="3"/>
        <v>0</v>
      </c>
    </row>
    <row r="16" spans="1:15" ht="17.25" customHeight="1">
      <c r="A16" s="429" t="s">
        <v>105</v>
      </c>
      <c r="B16" s="426"/>
      <c r="C16" s="426"/>
      <c r="D16" s="426"/>
      <c r="E16" s="166">
        <f t="shared" si="2"/>
        <v>4906</v>
      </c>
      <c r="F16" s="165">
        <f t="shared" si="3"/>
        <v>9</v>
      </c>
      <c r="G16" s="165">
        <f t="shared" si="3"/>
        <v>1458</v>
      </c>
      <c r="H16" s="165">
        <f t="shared" si="3"/>
        <v>2808</v>
      </c>
      <c r="I16" s="165">
        <f t="shared" si="3"/>
        <v>500</v>
      </c>
      <c r="J16" s="165">
        <f t="shared" si="3"/>
        <v>100</v>
      </c>
      <c r="K16" s="165">
        <f t="shared" si="3"/>
        <v>22</v>
      </c>
      <c r="L16" s="165">
        <f t="shared" si="3"/>
        <v>4</v>
      </c>
      <c r="M16" s="165">
        <f t="shared" si="3"/>
        <v>3</v>
      </c>
      <c r="N16" s="165">
        <f t="shared" si="3"/>
        <v>1</v>
      </c>
      <c r="O16" s="165">
        <f t="shared" si="3"/>
        <v>1</v>
      </c>
    </row>
    <row r="17" spans="1:15" ht="17.25" customHeight="1">
      <c r="A17" s="429" t="s">
        <v>106</v>
      </c>
      <c r="B17" s="426"/>
      <c r="C17" s="426"/>
      <c r="D17" s="426"/>
      <c r="E17" s="166">
        <f t="shared" si="2"/>
        <v>5019</v>
      </c>
      <c r="F17" s="165">
        <f t="shared" si="3"/>
        <v>2</v>
      </c>
      <c r="G17" s="165">
        <f t="shared" si="3"/>
        <v>351</v>
      </c>
      <c r="H17" s="165">
        <f t="shared" si="3"/>
        <v>1966</v>
      </c>
      <c r="I17" s="165">
        <f t="shared" si="3"/>
        <v>2155</v>
      </c>
      <c r="J17" s="165">
        <f t="shared" si="3"/>
        <v>419</v>
      </c>
      <c r="K17" s="165">
        <f t="shared" si="3"/>
        <v>98</v>
      </c>
      <c r="L17" s="165">
        <f t="shared" si="3"/>
        <v>21</v>
      </c>
      <c r="M17" s="165">
        <f t="shared" si="3"/>
        <v>4</v>
      </c>
      <c r="N17" s="165">
        <f t="shared" si="3"/>
        <v>3</v>
      </c>
      <c r="O17" s="165">
        <f t="shared" si="3"/>
        <v>0</v>
      </c>
    </row>
    <row r="18" spans="1:15" ht="17.25" customHeight="1">
      <c r="A18" s="429" t="s">
        <v>107</v>
      </c>
      <c r="B18" s="426"/>
      <c r="C18" s="426"/>
      <c r="D18" s="426"/>
      <c r="E18" s="166">
        <f t="shared" si="2"/>
        <v>3033</v>
      </c>
      <c r="F18" s="165">
        <f t="shared" si="3"/>
        <v>2</v>
      </c>
      <c r="G18" s="165">
        <f t="shared" si="3"/>
        <v>66</v>
      </c>
      <c r="H18" s="165">
        <f t="shared" si="3"/>
        <v>485</v>
      </c>
      <c r="I18" s="165">
        <f t="shared" si="3"/>
        <v>1185</v>
      </c>
      <c r="J18" s="165">
        <f t="shared" si="3"/>
        <v>936</v>
      </c>
      <c r="K18" s="165">
        <f t="shared" si="3"/>
        <v>264</v>
      </c>
      <c r="L18" s="165">
        <f t="shared" si="3"/>
        <v>61</v>
      </c>
      <c r="M18" s="165">
        <f t="shared" si="3"/>
        <v>27</v>
      </c>
      <c r="N18" s="165">
        <f t="shared" si="3"/>
        <v>5</v>
      </c>
      <c r="O18" s="165">
        <f t="shared" si="3"/>
        <v>2</v>
      </c>
    </row>
    <row r="19" spans="1:15" ht="17.25" customHeight="1">
      <c r="A19" s="429" t="s">
        <v>108</v>
      </c>
      <c r="B19" s="426"/>
      <c r="C19" s="426"/>
      <c r="D19" s="426"/>
      <c r="E19" s="166">
        <f t="shared" si="2"/>
        <v>1794</v>
      </c>
      <c r="F19" s="165">
        <f t="shared" si="3"/>
        <v>0</v>
      </c>
      <c r="G19" s="165">
        <f t="shared" si="3"/>
        <v>24</v>
      </c>
      <c r="H19" s="165">
        <f t="shared" si="3"/>
        <v>134</v>
      </c>
      <c r="I19" s="165">
        <f t="shared" si="3"/>
        <v>371</v>
      </c>
      <c r="J19" s="165">
        <f t="shared" si="3"/>
        <v>576</v>
      </c>
      <c r="K19" s="165">
        <f t="shared" si="3"/>
        <v>454</v>
      </c>
      <c r="L19" s="165">
        <f t="shared" si="3"/>
        <v>161</v>
      </c>
      <c r="M19" s="165">
        <f t="shared" si="3"/>
        <v>61</v>
      </c>
      <c r="N19" s="165">
        <f t="shared" si="3"/>
        <v>13</v>
      </c>
      <c r="O19" s="165">
        <f t="shared" si="3"/>
        <v>0</v>
      </c>
    </row>
    <row r="20" spans="1:15" ht="17.25" customHeight="1">
      <c r="A20" s="429" t="s">
        <v>109</v>
      </c>
      <c r="B20" s="426"/>
      <c r="C20" s="426"/>
      <c r="D20" s="426"/>
      <c r="E20" s="166">
        <f t="shared" si="2"/>
        <v>1148</v>
      </c>
      <c r="F20" s="165">
        <f t="shared" si="3"/>
        <v>0</v>
      </c>
      <c r="G20" s="165">
        <f t="shared" si="3"/>
        <v>7</v>
      </c>
      <c r="H20" s="165">
        <f t="shared" si="3"/>
        <v>53</v>
      </c>
      <c r="I20" s="165">
        <f t="shared" si="3"/>
        <v>114</v>
      </c>
      <c r="J20" s="165">
        <f t="shared" si="3"/>
        <v>208</v>
      </c>
      <c r="K20" s="165">
        <f t="shared" si="3"/>
        <v>314</v>
      </c>
      <c r="L20" s="165">
        <f t="shared" si="3"/>
        <v>311</v>
      </c>
      <c r="M20" s="165">
        <f t="shared" si="3"/>
        <v>100</v>
      </c>
      <c r="N20" s="165">
        <f t="shared" si="3"/>
        <v>41</v>
      </c>
      <c r="O20" s="165">
        <f t="shared" si="3"/>
        <v>0</v>
      </c>
    </row>
    <row r="21" spans="1:15" ht="17.25" customHeight="1">
      <c r="A21" s="429" t="s">
        <v>110</v>
      </c>
      <c r="B21" s="426"/>
      <c r="C21" s="426"/>
      <c r="D21" s="426"/>
      <c r="E21" s="166">
        <f t="shared" si="2"/>
        <v>710</v>
      </c>
      <c r="F21" s="165">
        <f t="shared" si="3"/>
        <v>0</v>
      </c>
      <c r="G21" s="165">
        <f t="shared" si="3"/>
        <v>2</v>
      </c>
      <c r="H21" s="165">
        <f t="shared" si="3"/>
        <v>13</v>
      </c>
      <c r="I21" s="165">
        <f t="shared" si="3"/>
        <v>35</v>
      </c>
      <c r="J21" s="165">
        <f t="shared" si="3"/>
        <v>74</v>
      </c>
      <c r="K21" s="165">
        <f t="shared" si="3"/>
        <v>129</v>
      </c>
      <c r="L21" s="165">
        <f t="shared" si="3"/>
        <v>197</v>
      </c>
      <c r="M21" s="165">
        <f t="shared" si="3"/>
        <v>164</v>
      </c>
      <c r="N21" s="165">
        <f t="shared" si="3"/>
        <v>96</v>
      </c>
      <c r="O21" s="165">
        <f t="shared" si="3"/>
        <v>0</v>
      </c>
    </row>
    <row r="22" spans="1:15" ht="17.25" customHeight="1">
      <c r="A22" s="429" t="s">
        <v>35</v>
      </c>
      <c r="B22" s="426"/>
      <c r="C22" s="426"/>
      <c r="D22" s="426"/>
      <c r="E22" s="166">
        <f t="shared" si="2"/>
        <v>1225</v>
      </c>
      <c r="F22" s="165">
        <f t="shared" si="3"/>
        <v>0</v>
      </c>
      <c r="G22" s="165">
        <f t="shared" si="3"/>
        <v>2</v>
      </c>
      <c r="H22" s="165">
        <f t="shared" si="3"/>
        <v>10</v>
      </c>
      <c r="I22" s="165">
        <f t="shared" si="3"/>
        <v>27</v>
      </c>
      <c r="J22" s="165">
        <f t="shared" si="3"/>
        <v>56</v>
      </c>
      <c r="K22" s="165">
        <f t="shared" si="3"/>
        <v>100</v>
      </c>
      <c r="L22" s="165">
        <f t="shared" si="3"/>
        <v>161</v>
      </c>
      <c r="M22" s="165">
        <f t="shared" si="3"/>
        <v>235</v>
      </c>
      <c r="N22" s="165">
        <f t="shared" si="3"/>
        <v>633</v>
      </c>
      <c r="O22" s="165">
        <f t="shared" si="3"/>
        <v>1</v>
      </c>
    </row>
    <row r="23" spans="1:15" ht="17.25" customHeight="1">
      <c r="A23" s="540" t="s">
        <v>116</v>
      </c>
      <c r="B23" s="541"/>
      <c r="C23" s="541"/>
      <c r="D23" s="541"/>
      <c r="E23" s="166">
        <f t="shared" si="2"/>
        <v>27</v>
      </c>
      <c r="F23" s="165">
        <f aca="true" t="shared" si="4" ref="F23:O23">SUM(F34,F36)</f>
        <v>0</v>
      </c>
      <c r="G23" s="165">
        <f t="shared" si="4"/>
        <v>3</v>
      </c>
      <c r="H23" s="165">
        <f t="shared" si="4"/>
        <v>2</v>
      </c>
      <c r="I23" s="165">
        <f t="shared" si="4"/>
        <v>4</v>
      </c>
      <c r="J23" s="165">
        <f t="shared" si="4"/>
        <v>2</v>
      </c>
      <c r="K23" s="165">
        <f t="shared" si="4"/>
        <v>0</v>
      </c>
      <c r="L23" s="165">
        <f t="shared" si="4"/>
        <v>0</v>
      </c>
      <c r="M23" s="165">
        <f t="shared" si="4"/>
        <v>0</v>
      </c>
      <c r="N23" s="165">
        <f t="shared" si="4"/>
        <v>1</v>
      </c>
      <c r="O23" s="165">
        <f t="shared" si="4"/>
        <v>15</v>
      </c>
    </row>
    <row r="24" spans="1:15" ht="34.5" customHeight="1">
      <c r="A24" s="537" t="s">
        <v>259</v>
      </c>
      <c r="B24" s="470"/>
      <c r="C24" s="470"/>
      <c r="D24" s="470"/>
      <c r="E24" s="166">
        <f>SUM(F24:O24)</f>
        <v>18788</v>
      </c>
      <c r="F24" s="165">
        <f>SUM(F25:F34)</f>
        <v>23</v>
      </c>
      <c r="G24" s="165">
        <f aca="true" t="shared" si="5" ref="G24:O24">SUM(G25:G34)</f>
        <v>2576</v>
      </c>
      <c r="H24" s="165">
        <f t="shared" si="5"/>
        <v>5696</v>
      </c>
      <c r="I24" s="165">
        <f t="shared" si="5"/>
        <v>4414</v>
      </c>
      <c r="J24" s="165">
        <f t="shared" si="5"/>
        <v>2375</v>
      </c>
      <c r="K24" s="165">
        <f t="shared" si="5"/>
        <v>1382</v>
      </c>
      <c r="L24" s="165">
        <f t="shared" si="5"/>
        <v>916</v>
      </c>
      <c r="M24" s="165">
        <f t="shared" si="5"/>
        <v>594</v>
      </c>
      <c r="N24" s="165">
        <f t="shared" si="5"/>
        <v>793</v>
      </c>
      <c r="O24" s="165">
        <f t="shared" si="5"/>
        <v>19</v>
      </c>
    </row>
    <row r="25" spans="1:15" ht="17.25" customHeight="1">
      <c r="A25" s="429" t="s">
        <v>13</v>
      </c>
      <c r="B25" s="426"/>
      <c r="C25" s="426"/>
      <c r="D25" s="426"/>
      <c r="E25" s="166">
        <f aca="true" t="shared" si="6" ref="E25:E36">SUM(F25:O25)</f>
        <v>0</v>
      </c>
      <c r="F25" s="176">
        <v>0</v>
      </c>
      <c r="G25" s="176">
        <v>0</v>
      </c>
      <c r="H25" s="176">
        <v>0</v>
      </c>
      <c r="I25" s="176">
        <v>0</v>
      </c>
      <c r="J25" s="176">
        <v>0</v>
      </c>
      <c r="K25" s="176">
        <v>0</v>
      </c>
      <c r="L25" s="176">
        <v>0</v>
      </c>
      <c r="M25" s="176">
        <v>0</v>
      </c>
      <c r="N25" s="176">
        <v>0</v>
      </c>
      <c r="O25" s="176">
        <v>0</v>
      </c>
    </row>
    <row r="26" spans="1:15" ht="17.25" customHeight="1">
      <c r="A26" s="429" t="s">
        <v>104</v>
      </c>
      <c r="B26" s="426"/>
      <c r="C26" s="426"/>
      <c r="D26" s="426"/>
      <c r="E26" s="166">
        <f t="shared" si="6"/>
        <v>927</v>
      </c>
      <c r="F26" s="176">
        <v>10</v>
      </c>
      <c r="G26" s="176">
        <v>663</v>
      </c>
      <c r="H26" s="176">
        <v>225</v>
      </c>
      <c r="I26" s="176">
        <v>24</v>
      </c>
      <c r="J26" s="176">
        <v>4</v>
      </c>
      <c r="K26" s="176">
        <v>1</v>
      </c>
      <c r="L26" s="176">
        <v>0</v>
      </c>
      <c r="M26" s="176">
        <v>0</v>
      </c>
      <c r="N26" s="176">
        <v>0</v>
      </c>
      <c r="O26" s="176">
        <v>0</v>
      </c>
    </row>
    <row r="27" spans="1:15" ht="17.25" customHeight="1">
      <c r="A27" s="429" t="s">
        <v>105</v>
      </c>
      <c r="B27" s="426"/>
      <c r="C27" s="426"/>
      <c r="D27" s="426"/>
      <c r="E27" s="166">
        <f t="shared" si="6"/>
        <v>4906</v>
      </c>
      <c r="F27" s="176">
        <v>9</v>
      </c>
      <c r="G27" s="176">
        <v>1458</v>
      </c>
      <c r="H27" s="176">
        <v>2808</v>
      </c>
      <c r="I27" s="176">
        <v>500</v>
      </c>
      <c r="J27" s="176">
        <v>100</v>
      </c>
      <c r="K27" s="176">
        <v>22</v>
      </c>
      <c r="L27" s="176">
        <v>4</v>
      </c>
      <c r="M27" s="176">
        <v>3</v>
      </c>
      <c r="N27" s="176">
        <v>1</v>
      </c>
      <c r="O27" s="176">
        <v>1</v>
      </c>
    </row>
    <row r="28" spans="1:15" ht="17.25" customHeight="1">
      <c r="A28" s="429" t="s">
        <v>106</v>
      </c>
      <c r="B28" s="426"/>
      <c r="C28" s="426"/>
      <c r="D28" s="426"/>
      <c r="E28" s="166">
        <f t="shared" si="6"/>
        <v>5019</v>
      </c>
      <c r="F28" s="176">
        <v>2</v>
      </c>
      <c r="G28" s="176">
        <v>351</v>
      </c>
      <c r="H28" s="176">
        <v>1966</v>
      </c>
      <c r="I28" s="176">
        <v>2155</v>
      </c>
      <c r="J28" s="176">
        <v>419</v>
      </c>
      <c r="K28" s="176">
        <v>98</v>
      </c>
      <c r="L28" s="176">
        <v>21</v>
      </c>
      <c r="M28" s="176">
        <v>4</v>
      </c>
      <c r="N28" s="176">
        <v>3</v>
      </c>
      <c r="O28" s="176">
        <v>0</v>
      </c>
    </row>
    <row r="29" spans="1:15" ht="17.25" customHeight="1">
      <c r="A29" s="429" t="s">
        <v>107</v>
      </c>
      <c r="B29" s="426"/>
      <c r="C29" s="426"/>
      <c r="D29" s="426"/>
      <c r="E29" s="166">
        <f t="shared" si="6"/>
        <v>3033</v>
      </c>
      <c r="F29" s="176">
        <v>2</v>
      </c>
      <c r="G29" s="176">
        <v>66</v>
      </c>
      <c r="H29" s="176">
        <v>485</v>
      </c>
      <c r="I29" s="176">
        <v>1185</v>
      </c>
      <c r="J29" s="176">
        <v>936</v>
      </c>
      <c r="K29" s="176">
        <v>264</v>
      </c>
      <c r="L29" s="176">
        <v>61</v>
      </c>
      <c r="M29" s="176">
        <v>27</v>
      </c>
      <c r="N29" s="176">
        <v>5</v>
      </c>
      <c r="O29" s="176">
        <v>2</v>
      </c>
    </row>
    <row r="30" spans="1:15" ht="17.25" customHeight="1">
      <c r="A30" s="429" t="s">
        <v>108</v>
      </c>
      <c r="B30" s="426"/>
      <c r="C30" s="426"/>
      <c r="D30" s="426"/>
      <c r="E30" s="166">
        <f t="shared" si="6"/>
        <v>1794</v>
      </c>
      <c r="F30" s="176">
        <v>0</v>
      </c>
      <c r="G30" s="176">
        <v>24</v>
      </c>
      <c r="H30" s="176">
        <v>134</v>
      </c>
      <c r="I30" s="176">
        <v>371</v>
      </c>
      <c r="J30" s="176">
        <v>576</v>
      </c>
      <c r="K30" s="176">
        <v>454</v>
      </c>
      <c r="L30" s="176">
        <v>161</v>
      </c>
      <c r="M30" s="176">
        <v>61</v>
      </c>
      <c r="N30" s="176">
        <v>13</v>
      </c>
      <c r="O30" s="176">
        <v>0</v>
      </c>
    </row>
    <row r="31" spans="1:15" ht="17.25" customHeight="1">
      <c r="A31" s="429" t="s">
        <v>109</v>
      </c>
      <c r="B31" s="426"/>
      <c r="C31" s="426"/>
      <c r="D31" s="426"/>
      <c r="E31" s="166">
        <f t="shared" si="6"/>
        <v>1148</v>
      </c>
      <c r="F31" s="176">
        <v>0</v>
      </c>
      <c r="G31" s="176">
        <v>7</v>
      </c>
      <c r="H31" s="176">
        <v>53</v>
      </c>
      <c r="I31" s="176">
        <v>114</v>
      </c>
      <c r="J31" s="176">
        <v>208</v>
      </c>
      <c r="K31" s="176">
        <v>314</v>
      </c>
      <c r="L31" s="176">
        <v>311</v>
      </c>
      <c r="M31" s="176">
        <v>100</v>
      </c>
      <c r="N31" s="176">
        <v>41</v>
      </c>
      <c r="O31" s="176">
        <v>0</v>
      </c>
    </row>
    <row r="32" spans="1:15" ht="17.25" customHeight="1">
      <c r="A32" s="429" t="s">
        <v>110</v>
      </c>
      <c r="B32" s="426"/>
      <c r="C32" s="426"/>
      <c r="D32" s="426"/>
      <c r="E32" s="166">
        <f t="shared" si="6"/>
        <v>710</v>
      </c>
      <c r="F32" s="176">
        <v>0</v>
      </c>
      <c r="G32" s="176">
        <v>2</v>
      </c>
      <c r="H32" s="176">
        <v>13</v>
      </c>
      <c r="I32" s="176">
        <v>35</v>
      </c>
      <c r="J32" s="176">
        <v>74</v>
      </c>
      <c r="K32" s="176">
        <v>129</v>
      </c>
      <c r="L32" s="176">
        <v>197</v>
      </c>
      <c r="M32" s="176">
        <v>164</v>
      </c>
      <c r="N32" s="176">
        <v>96</v>
      </c>
      <c r="O32" s="176">
        <v>0</v>
      </c>
    </row>
    <row r="33" spans="1:15" ht="17.25" customHeight="1">
      <c r="A33" s="429" t="s">
        <v>35</v>
      </c>
      <c r="B33" s="426"/>
      <c r="C33" s="426"/>
      <c r="D33" s="426"/>
      <c r="E33" s="166">
        <f t="shared" si="6"/>
        <v>1225</v>
      </c>
      <c r="F33" s="176">
        <v>0</v>
      </c>
      <c r="G33" s="176">
        <v>2</v>
      </c>
      <c r="H33" s="176">
        <v>10</v>
      </c>
      <c r="I33" s="176">
        <v>27</v>
      </c>
      <c r="J33" s="176">
        <v>56</v>
      </c>
      <c r="K33" s="176">
        <v>100</v>
      </c>
      <c r="L33" s="176">
        <v>161</v>
      </c>
      <c r="M33" s="176">
        <v>235</v>
      </c>
      <c r="N33" s="176">
        <v>633</v>
      </c>
      <c r="O33" s="176">
        <v>1</v>
      </c>
    </row>
    <row r="34" spans="1:15" ht="17.25" customHeight="1">
      <c r="A34" s="540" t="s">
        <v>116</v>
      </c>
      <c r="B34" s="541"/>
      <c r="C34" s="541"/>
      <c r="D34" s="541"/>
      <c r="E34" s="166">
        <f t="shared" si="6"/>
        <v>26</v>
      </c>
      <c r="F34" s="53">
        <v>0</v>
      </c>
      <c r="G34" s="53">
        <v>3</v>
      </c>
      <c r="H34" s="53">
        <v>2</v>
      </c>
      <c r="I34" s="53">
        <v>3</v>
      </c>
      <c r="J34" s="53">
        <v>2</v>
      </c>
      <c r="K34" s="53">
        <v>0</v>
      </c>
      <c r="L34" s="53">
        <v>0</v>
      </c>
      <c r="M34" s="53">
        <v>0</v>
      </c>
      <c r="N34" s="53">
        <v>1</v>
      </c>
      <c r="O34" s="53">
        <v>15</v>
      </c>
    </row>
    <row r="35" spans="1:15" ht="34.5" customHeight="1">
      <c r="A35" s="537" t="s">
        <v>255</v>
      </c>
      <c r="B35" s="470"/>
      <c r="C35" s="470"/>
      <c r="D35" s="470"/>
      <c r="E35" s="166">
        <f t="shared" si="6"/>
        <v>1</v>
      </c>
      <c r="F35" s="1">
        <f aca="true" t="shared" si="7" ref="F35:O35">SUM(F36)</f>
        <v>0</v>
      </c>
      <c r="G35" s="1">
        <f t="shared" si="7"/>
        <v>0</v>
      </c>
      <c r="H35" s="1">
        <f t="shared" si="7"/>
        <v>0</v>
      </c>
      <c r="I35" s="1">
        <f t="shared" si="7"/>
        <v>1</v>
      </c>
      <c r="J35" s="1">
        <f t="shared" si="7"/>
        <v>0</v>
      </c>
      <c r="K35" s="1">
        <f t="shared" si="7"/>
        <v>0</v>
      </c>
      <c r="L35" s="1">
        <f t="shared" si="7"/>
        <v>0</v>
      </c>
      <c r="M35" s="1">
        <f t="shared" si="7"/>
        <v>0</v>
      </c>
      <c r="N35" s="1">
        <f t="shared" si="7"/>
        <v>0</v>
      </c>
      <c r="O35" s="1">
        <f t="shared" si="7"/>
        <v>0</v>
      </c>
    </row>
    <row r="36" spans="1:15" ht="17.25" customHeight="1">
      <c r="A36" s="540" t="s">
        <v>116</v>
      </c>
      <c r="B36" s="540"/>
      <c r="C36" s="540"/>
      <c r="D36" s="540"/>
      <c r="E36" s="166">
        <f t="shared" si="6"/>
        <v>1</v>
      </c>
      <c r="F36" s="53">
        <v>0</v>
      </c>
      <c r="G36" s="53">
        <v>0</v>
      </c>
      <c r="H36" s="53">
        <v>0</v>
      </c>
      <c r="I36" s="53">
        <v>1</v>
      </c>
      <c r="J36" s="53">
        <v>0</v>
      </c>
      <c r="K36" s="53">
        <v>0</v>
      </c>
      <c r="L36" s="53">
        <v>0</v>
      </c>
      <c r="M36" s="53">
        <v>0</v>
      </c>
      <c r="N36" s="53">
        <v>0</v>
      </c>
      <c r="O36" s="53">
        <v>0</v>
      </c>
    </row>
    <row r="37" spans="1:15" ht="34.5" customHeight="1">
      <c r="A37" s="537" t="s">
        <v>256</v>
      </c>
      <c r="B37" s="470"/>
      <c r="C37" s="470"/>
      <c r="D37" s="470"/>
      <c r="E37" s="132">
        <v>0</v>
      </c>
      <c r="F37" s="1">
        <v>0</v>
      </c>
      <c r="G37" s="1">
        <v>0</v>
      </c>
      <c r="H37" s="1">
        <v>0</v>
      </c>
      <c r="I37" s="1">
        <v>0</v>
      </c>
      <c r="J37" s="1">
        <v>0</v>
      </c>
      <c r="K37" s="1">
        <v>0</v>
      </c>
      <c r="L37" s="1">
        <v>0</v>
      </c>
      <c r="M37" s="1">
        <v>0</v>
      </c>
      <c r="N37" s="1">
        <v>0</v>
      </c>
      <c r="O37" s="1">
        <v>0</v>
      </c>
    </row>
    <row r="38" spans="1:15" ht="23.25" customHeight="1">
      <c r="A38" s="472" t="s">
        <v>686</v>
      </c>
      <c r="B38" s="473"/>
      <c r="C38" s="473"/>
      <c r="D38" s="473"/>
      <c r="E38" s="346"/>
      <c r="F38" s="346"/>
      <c r="G38" s="346"/>
      <c r="H38" s="346"/>
      <c r="I38" s="346"/>
      <c r="J38" s="346"/>
      <c r="K38" s="346"/>
      <c r="L38" s="346"/>
      <c r="M38" s="346"/>
      <c r="N38" s="346"/>
      <c r="O38" s="346"/>
    </row>
    <row r="39" spans="1:15" ht="23.25" customHeight="1">
      <c r="A39" s="404" t="s">
        <v>93</v>
      </c>
      <c r="B39" s="405"/>
      <c r="C39" s="405"/>
      <c r="D39" s="405"/>
      <c r="E39" s="166">
        <f aca="true" t="shared" si="8" ref="E39:O39">SUM(E40:E49)</f>
        <v>20150</v>
      </c>
      <c r="F39" s="166">
        <f t="shared" si="8"/>
        <v>31</v>
      </c>
      <c r="G39" s="166">
        <f t="shared" si="8"/>
        <v>2466</v>
      </c>
      <c r="H39" s="166">
        <f t="shared" si="8"/>
        <v>5925</v>
      </c>
      <c r="I39" s="166">
        <f t="shared" si="8"/>
        <v>4891</v>
      </c>
      <c r="J39" s="166">
        <f t="shared" si="8"/>
        <v>2621</v>
      </c>
      <c r="K39" s="166">
        <f t="shared" si="8"/>
        <v>1438</v>
      </c>
      <c r="L39" s="166">
        <f t="shared" si="8"/>
        <v>1086</v>
      </c>
      <c r="M39" s="166">
        <f t="shared" si="8"/>
        <v>743</v>
      </c>
      <c r="N39" s="166">
        <f t="shared" si="8"/>
        <v>941</v>
      </c>
      <c r="O39" s="166">
        <f t="shared" si="8"/>
        <v>8</v>
      </c>
    </row>
    <row r="40" spans="1:15" ht="17.25" customHeight="1">
      <c r="A40" s="429" t="s">
        <v>13</v>
      </c>
      <c r="B40" s="426"/>
      <c r="C40" s="426"/>
      <c r="D40" s="426"/>
      <c r="E40" s="166">
        <f>SUM(F40:O40)</f>
        <v>0</v>
      </c>
      <c r="F40" s="165">
        <f>SUM(F51)</f>
        <v>0</v>
      </c>
      <c r="G40" s="165">
        <f aca="true" t="shared" si="9" ref="G40:O40">SUM(G51)</f>
        <v>0</v>
      </c>
      <c r="H40" s="165">
        <f t="shared" si="9"/>
        <v>0</v>
      </c>
      <c r="I40" s="165">
        <f t="shared" si="9"/>
        <v>0</v>
      </c>
      <c r="J40" s="165">
        <f t="shared" si="9"/>
        <v>0</v>
      </c>
      <c r="K40" s="165">
        <f t="shared" si="9"/>
        <v>0</v>
      </c>
      <c r="L40" s="165">
        <f t="shared" si="9"/>
        <v>0</v>
      </c>
      <c r="M40" s="165">
        <f t="shared" si="9"/>
        <v>0</v>
      </c>
      <c r="N40" s="165">
        <f t="shared" si="9"/>
        <v>0</v>
      </c>
      <c r="O40" s="165">
        <f t="shared" si="9"/>
        <v>0</v>
      </c>
    </row>
    <row r="41" spans="1:15" ht="17.25" customHeight="1">
      <c r="A41" s="429" t="s">
        <v>104</v>
      </c>
      <c r="B41" s="426"/>
      <c r="C41" s="426"/>
      <c r="D41" s="426"/>
      <c r="E41" s="166">
        <f aca="true" t="shared" si="10" ref="E41:E49">SUM(F41:O41)</f>
        <v>883</v>
      </c>
      <c r="F41" s="165">
        <f aca="true" t="shared" si="11" ref="F41:O41">SUM(F52)</f>
        <v>14</v>
      </c>
      <c r="G41" s="165">
        <f t="shared" si="11"/>
        <v>650</v>
      </c>
      <c r="H41" s="165">
        <f t="shared" si="11"/>
        <v>190</v>
      </c>
      <c r="I41" s="165">
        <f t="shared" si="11"/>
        <v>25</v>
      </c>
      <c r="J41" s="165">
        <f t="shared" si="11"/>
        <v>1</v>
      </c>
      <c r="K41" s="165">
        <f t="shared" si="11"/>
        <v>2</v>
      </c>
      <c r="L41" s="165">
        <f t="shared" si="11"/>
        <v>0</v>
      </c>
      <c r="M41" s="165">
        <f t="shared" si="11"/>
        <v>0</v>
      </c>
      <c r="N41" s="165">
        <f t="shared" si="11"/>
        <v>0</v>
      </c>
      <c r="O41" s="165">
        <f t="shared" si="11"/>
        <v>1</v>
      </c>
    </row>
    <row r="42" spans="1:15" ht="17.25" customHeight="1">
      <c r="A42" s="429" t="s">
        <v>105</v>
      </c>
      <c r="B42" s="426"/>
      <c r="C42" s="426"/>
      <c r="D42" s="426"/>
      <c r="E42" s="166">
        <f t="shared" si="10"/>
        <v>4998</v>
      </c>
      <c r="F42" s="165">
        <f aca="true" t="shared" si="12" ref="F42:O42">SUM(F53)</f>
        <v>14</v>
      </c>
      <c r="G42" s="165">
        <f t="shared" si="12"/>
        <v>1385</v>
      </c>
      <c r="H42" s="165">
        <f t="shared" si="12"/>
        <v>2844</v>
      </c>
      <c r="I42" s="165">
        <f t="shared" si="12"/>
        <v>612</v>
      </c>
      <c r="J42" s="165">
        <f t="shared" si="12"/>
        <v>110</v>
      </c>
      <c r="K42" s="165">
        <f t="shared" si="12"/>
        <v>26</v>
      </c>
      <c r="L42" s="165">
        <f t="shared" si="12"/>
        <v>4</v>
      </c>
      <c r="M42" s="165">
        <f t="shared" si="12"/>
        <v>0</v>
      </c>
      <c r="N42" s="165">
        <f t="shared" si="12"/>
        <v>1</v>
      </c>
      <c r="O42" s="165">
        <f t="shared" si="12"/>
        <v>2</v>
      </c>
    </row>
    <row r="43" spans="1:15" ht="17.25" customHeight="1">
      <c r="A43" s="429" t="s">
        <v>106</v>
      </c>
      <c r="B43" s="426"/>
      <c r="C43" s="426"/>
      <c r="D43" s="426"/>
      <c r="E43" s="166">
        <f t="shared" si="10"/>
        <v>5307</v>
      </c>
      <c r="F43" s="165">
        <f aca="true" t="shared" si="13" ref="F43:O43">SUM(F54)</f>
        <v>2</v>
      </c>
      <c r="G43" s="165">
        <f t="shared" si="13"/>
        <v>326</v>
      </c>
      <c r="H43" s="165">
        <f t="shared" si="13"/>
        <v>2070</v>
      </c>
      <c r="I43" s="165">
        <f t="shared" si="13"/>
        <v>2321</v>
      </c>
      <c r="J43" s="165">
        <f t="shared" si="13"/>
        <v>455</v>
      </c>
      <c r="K43" s="165">
        <f t="shared" si="13"/>
        <v>88</v>
      </c>
      <c r="L43" s="165">
        <f t="shared" si="13"/>
        <v>27</v>
      </c>
      <c r="M43" s="165">
        <f t="shared" si="13"/>
        <v>12</v>
      </c>
      <c r="N43" s="165">
        <f t="shared" si="13"/>
        <v>4</v>
      </c>
      <c r="O43" s="165">
        <f t="shared" si="13"/>
        <v>2</v>
      </c>
    </row>
    <row r="44" spans="1:15" ht="17.25" customHeight="1">
      <c r="A44" s="429" t="s">
        <v>107</v>
      </c>
      <c r="B44" s="426"/>
      <c r="C44" s="426"/>
      <c r="D44" s="426"/>
      <c r="E44" s="166">
        <f t="shared" si="10"/>
        <v>3335</v>
      </c>
      <c r="F44" s="165">
        <f aca="true" t="shared" si="14" ref="F44:O44">SUM(F55)</f>
        <v>1</v>
      </c>
      <c r="G44" s="165">
        <f t="shared" si="14"/>
        <v>72</v>
      </c>
      <c r="H44" s="165">
        <f t="shared" si="14"/>
        <v>554</v>
      </c>
      <c r="I44" s="165">
        <f t="shared" si="14"/>
        <v>1281</v>
      </c>
      <c r="J44" s="165">
        <f t="shared" si="14"/>
        <v>1044</v>
      </c>
      <c r="K44" s="165">
        <f t="shared" si="14"/>
        <v>260</v>
      </c>
      <c r="L44" s="165">
        <f t="shared" si="14"/>
        <v>92</v>
      </c>
      <c r="M44" s="165">
        <f t="shared" si="14"/>
        <v>20</v>
      </c>
      <c r="N44" s="165">
        <f t="shared" si="14"/>
        <v>11</v>
      </c>
      <c r="O44" s="165">
        <f t="shared" si="14"/>
        <v>0</v>
      </c>
    </row>
    <row r="45" spans="1:15" ht="17.25" customHeight="1">
      <c r="A45" s="429" t="s">
        <v>108</v>
      </c>
      <c r="B45" s="426"/>
      <c r="C45" s="426"/>
      <c r="D45" s="426"/>
      <c r="E45" s="166">
        <f t="shared" si="10"/>
        <v>1989</v>
      </c>
      <c r="F45" s="165">
        <f aca="true" t="shared" si="15" ref="F45:O45">SUM(F56)</f>
        <v>0</v>
      </c>
      <c r="G45" s="165">
        <f t="shared" si="15"/>
        <v>23</v>
      </c>
      <c r="H45" s="165">
        <f t="shared" si="15"/>
        <v>179</v>
      </c>
      <c r="I45" s="165">
        <f t="shared" si="15"/>
        <v>435</v>
      </c>
      <c r="J45" s="165">
        <f t="shared" si="15"/>
        <v>599</v>
      </c>
      <c r="K45" s="165">
        <f t="shared" si="15"/>
        <v>484</v>
      </c>
      <c r="L45" s="165">
        <f t="shared" si="15"/>
        <v>178</v>
      </c>
      <c r="M45" s="165">
        <f t="shared" si="15"/>
        <v>67</v>
      </c>
      <c r="N45" s="165">
        <f t="shared" si="15"/>
        <v>24</v>
      </c>
      <c r="O45" s="165">
        <f t="shared" si="15"/>
        <v>0</v>
      </c>
    </row>
    <row r="46" spans="1:15" ht="17.25" customHeight="1">
      <c r="A46" s="429" t="s">
        <v>109</v>
      </c>
      <c r="B46" s="426"/>
      <c r="C46" s="426"/>
      <c r="D46" s="426"/>
      <c r="E46" s="166">
        <f t="shared" si="10"/>
        <v>1370</v>
      </c>
      <c r="F46" s="165">
        <f aca="true" t="shared" si="16" ref="F46:O46">SUM(F57)</f>
        <v>0</v>
      </c>
      <c r="G46" s="165">
        <f t="shared" si="16"/>
        <v>6</v>
      </c>
      <c r="H46" s="165">
        <f t="shared" si="16"/>
        <v>60</v>
      </c>
      <c r="I46" s="165">
        <f t="shared" si="16"/>
        <v>132</v>
      </c>
      <c r="J46" s="165">
        <f t="shared" si="16"/>
        <v>271</v>
      </c>
      <c r="K46" s="165">
        <f t="shared" si="16"/>
        <v>343</v>
      </c>
      <c r="L46" s="165">
        <f t="shared" si="16"/>
        <v>363</v>
      </c>
      <c r="M46" s="165">
        <f t="shared" si="16"/>
        <v>132</v>
      </c>
      <c r="N46" s="165">
        <f t="shared" si="16"/>
        <v>63</v>
      </c>
      <c r="O46" s="165">
        <f t="shared" si="16"/>
        <v>0</v>
      </c>
    </row>
    <row r="47" spans="1:15" ht="17.25" customHeight="1">
      <c r="A47" s="429" t="s">
        <v>110</v>
      </c>
      <c r="B47" s="426"/>
      <c r="C47" s="426"/>
      <c r="D47" s="426"/>
      <c r="E47" s="166">
        <f t="shared" si="10"/>
        <v>809</v>
      </c>
      <c r="F47" s="165">
        <f aca="true" t="shared" si="17" ref="F47:O47">SUM(F58)</f>
        <v>0</v>
      </c>
      <c r="G47" s="165">
        <f t="shared" si="17"/>
        <v>2</v>
      </c>
      <c r="H47" s="165">
        <f t="shared" si="17"/>
        <v>14</v>
      </c>
      <c r="I47" s="165">
        <f t="shared" si="17"/>
        <v>63</v>
      </c>
      <c r="J47" s="165">
        <f t="shared" si="17"/>
        <v>86</v>
      </c>
      <c r="K47" s="165">
        <f t="shared" si="17"/>
        <v>137</v>
      </c>
      <c r="L47" s="165">
        <f t="shared" si="17"/>
        <v>224</v>
      </c>
      <c r="M47" s="165">
        <f t="shared" si="17"/>
        <v>214</v>
      </c>
      <c r="N47" s="165">
        <f t="shared" si="17"/>
        <v>69</v>
      </c>
      <c r="O47" s="165">
        <f t="shared" si="17"/>
        <v>0</v>
      </c>
    </row>
    <row r="48" spans="1:15" ht="17.25" customHeight="1">
      <c r="A48" s="429" t="s">
        <v>35</v>
      </c>
      <c r="B48" s="426"/>
      <c r="C48" s="426"/>
      <c r="D48" s="426"/>
      <c r="E48" s="166">
        <f t="shared" si="10"/>
        <v>1456</v>
      </c>
      <c r="F48" s="165">
        <f aca="true" t="shared" si="18" ref="F48:O49">SUM(F59)</f>
        <v>0</v>
      </c>
      <c r="G48" s="165">
        <f t="shared" si="18"/>
        <v>1</v>
      </c>
      <c r="H48" s="165">
        <f t="shared" si="18"/>
        <v>14</v>
      </c>
      <c r="I48" s="165">
        <f t="shared" si="18"/>
        <v>22</v>
      </c>
      <c r="J48" s="165">
        <f t="shared" si="18"/>
        <v>55</v>
      </c>
      <c r="K48" s="165">
        <f t="shared" si="18"/>
        <v>98</v>
      </c>
      <c r="L48" s="165">
        <f t="shared" si="18"/>
        <v>198</v>
      </c>
      <c r="M48" s="165">
        <f t="shared" si="18"/>
        <v>298</v>
      </c>
      <c r="N48" s="165">
        <f t="shared" si="18"/>
        <v>769</v>
      </c>
      <c r="O48" s="165">
        <f t="shared" si="18"/>
        <v>1</v>
      </c>
    </row>
    <row r="49" spans="1:15" ht="17.25" customHeight="1">
      <c r="A49" s="540" t="s">
        <v>116</v>
      </c>
      <c r="B49" s="541"/>
      <c r="C49" s="541"/>
      <c r="D49" s="541"/>
      <c r="E49" s="166">
        <f t="shared" si="10"/>
        <v>3</v>
      </c>
      <c r="F49" s="165">
        <f t="shared" si="18"/>
        <v>0</v>
      </c>
      <c r="G49" s="165">
        <f t="shared" si="18"/>
        <v>1</v>
      </c>
      <c r="H49" s="165">
        <f t="shared" si="18"/>
        <v>0</v>
      </c>
      <c r="I49" s="165">
        <f t="shared" si="18"/>
        <v>0</v>
      </c>
      <c r="J49" s="165">
        <f t="shared" si="18"/>
        <v>0</v>
      </c>
      <c r="K49" s="165">
        <f t="shared" si="18"/>
        <v>0</v>
      </c>
      <c r="L49" s="165">
        <f t="shared" si="18"/>
        <v>0</v>
      </c>
      <c r="M49" s="165">
        <f t="shared" si="18"/>
        <v>0</v>
      </c>
      <c r="N49" s="165">
        <f t="shared" si="18"/>
        <v>0</v>
      </c>
      <c r="O49" s="165">
        <f t="shared" si="18"/>
        <v>2</v>
      </c>
    </row>
    <row r="50" spans="1:15" ht="34.5" customHeight="1">
      <c r="A50" s="537" t="s">
        <v>259</v>
      </c>
      <c r="B50" s="470"/>
      <c r="C50" s="470"/>
      <c r="D50" s="470"/>
      <c r="E50" s="166">
        <f>SUM(F50:O50)</f>
        <v>20150</v>
      </c>
      <c r="F50" s="165">
        <f>SUM(F51:F60)</f>
        <v>31</v>
      </c>
      <c r="G50" s="165">
        <f aca="true" t="shared" si="19" ref="G50:O50">SUM(G51:G60)</f>
        <v>2466</v>
      </c>
      <c r="H50" s="165">
        <f t="shared" si="19"/>
        <v>5925</v>
      </c>
      <c r="I50" s="165">
        <f t="shared" si="19"/>
        <v>4891</v>
      </c>
      <c r="J50" s="165">
        <f t="shared" si="19"/>
        <v>2621</v>
      </c>
      <c r="K50" s="165">
        <f t="shared" si="19"/>
        <v>1438</v>
      </c>
      <c r="L50" s="165">
        <f t="shared" si="19"/>
        <v>1086</v>
      </c>
      <c r="M50" s="165">
        <f t="shared" si="19"/>
        <v>743</v>
      </c>
      <c r="N50" s="165">
        <f t="shared" si="19"/>
        <v>941</v>
      </c>
      <c r="O50" s="165">
        <f t="shared" si="19"/>
        <v>8</v>
      </c>
    </row>
    <row r="51" spans="1:15" ht="17.25" customHeight="1">
      <c r="A51" s="429" t="s">
        <v>13</v>
      </c>
      <c r="B51" s="426"/>
      <c r="C51" s="426"/>
      <c r="D51" s="426"/>
      <c r="E51" s="166">
        <f aca="true" t="shared" si="20" ref="E51:E61">SUM(F51:O51)</f>
        <v>0</v>
      </c>
      <c r="F51" s="176">
        <v>0</v>
      </c>
      <c r="G51" s="176">
        <v>0</v>
      </c>
      <c r="H51" s="176">
        <v>0</v>
      </c>
      <c r="I51" s="176">
        <v>0</v>
      </c>
      <c r="J51" s="176">
        <v>0</v>
      </c>
      <c r="K51" s="176">
        <v>0</v>
      </c>
      <c r="L51" s="176">
        <v>0</v>
      </c>
      <c r="M51" s="176">
        <v>0</v>
      </c>
      <c r="N51" s="176">
        <v>0</v>
      </c>
      <c r="O51" s="176">
        <v>0</v>
      </c>
    </row>
    <row r="52" spans="1:15" ht="17.25" customHeight="1">
      <c r="A52" s="429" t="s">
        <v>104</v>
      </c>
      <c r="B52" s="426"/>
      <c r="C52" s="426"/>
      <c r="D52" s="426"/>
      <c r="E52" s="166">
        <f t="shared" si="20"/>
        <v>883</v>
      </c>
      <c r="F52" s="176">
        <v>14</v>
      </c>
      <c r="G52" s="176">
        <v>650</v>
      </c>
      <c r="H52" s="176">
        <v>190</v>
      </c>
      <c r="I52" s="176">
        <v>25</v>
      </c>
      <c r="J52" s="176">
        <v>1</v>
      </c>
      <c r="K52" s="176">
        <v>2</v>
      </c>
      <c r="L52" s="176">
        <v>0</v>
      </c>
      <c r="M52" s="176">
        <v>0</v>
      </c>
      <c r="N52" s="176">
        <v>0</v>
      </c>
      <c r="O52" s="176">
        <v>1</v>
      </c>
    </row>
    <row r="53" spans="1:15" ht="17.25" customHeight="1">
      <c r="A53" s="429" t="s">
        <v>105</v>
      </c>
      <c r="B53" s="426"/>
      <c r="C53" s="426"/>
      <c r="D53" s="426"/>
      <c r="E53" s="166">
        <f t="shared" si="20"/>
        <v>4998</v>
      </c>
      <c r="F53" s="176">
        <v>14</v>
      </c>
      <c r="G53" s="176">
        <v>1385</v>
      </c>
      <c r="H53" s="176">
        <v>2844</v>
      </c>
      <c r="I53" s="176">
        <v>612</v>
      </c>
      <c r="J53" s="176">
        <v>110</v>
      </c>
      <c r="K53" s="176">
        <v>26</v>
      </c>
      <c r="L53" s="176">
        <v>4</v>
      </c>
      <c r="M53" s="176">
        <v>0</v>
      </c>
      <c r="N53" s="176">
        <v>1</v>
      </c>
      <c r="O53" s="176">
        <v>2</v>
      </c>
    </row>
    <row r="54" spans="1:15" ht="17.25" customHeight="1">
      <c r="A54" s="429" t="s">
        <v>106</v>
      </c>
      <c r="B54" s="426"/>
      <c r="C54" s="426"/>
      <c r="D54" s="426"/>
      <c r="E54" s="166">
        <f t="shared" si="20"/>
        <v>5307</v>
      </c>
      <c r="F54" s="176">
        <v>2</v>
      </c>
      <c r="G54" s="176">
        <v>326</v>
      </c>
      <c r="H54" s="176">
        <v>2070</v>
      </c>
      <c r="I54" s="176">
        <v>2321</v>
      </c>
      <c r="J54" s="176">
        <v>455</v>
      </c>
      <c r="K54" s="176">
        <v>88</v>
      </c>
      <c r="L54" s="176">
        <v>27</v>
      </c>
      <c r="M54" s="176">
        <v>12</v>
      </c>
      <c r="N54" s="176">
        <v>4</v>
      </c>
      <c r="O54" s="176">
        <v>2</v>
      </c>
    </row>
    <row r="55" spans="1:15" ht="17.25" customHeight="1">
      <c r="A55" s="429" t="s">
        <v>107</v>
      </c>
      <c r="B55" s="426"/>
      <c r="C55" s="426"/>
      <c r="D55" s="426"/>
      <c r="E55" s="166">
        <f t="shared" si="20"/>
        <v>3335</v>
      </c>
      <c r="F55" s="176">
        <v>1</v>
      </c>
      <c r="G55" s="176">
        <v>72</v>
      </c>
      <c r="H55" s="176">
        <v>554</v>
      </c>
      <c r="I55" s="176">
        <v>1281</v>
      </c>
      <c r="J55" s="176">
        <v>1044</v>
      </c>
      <c r="K55" s="176">
        <v>260</v>
      </c>
      <c r="L55" s="176">
        <v>92</v>
      </c>
      <c r="M55" s="176">
        <v>20</v>
      </c>
      <c r="N55" s="176">
        <v>11</v>
      </c>
      <c r="O55" s="176">
        <v>0</v>
      </c>
    </row>
    <row r="56" spans="1:15" ht="17.25" customHeight="1">
      <c r="A56" s="429" t="s">
        <v>108</v>
      </c>
      <c r="B56" s="426"/>
      <c r="C56" s="426"/>
      <c r="D56" s="426"/>
      <c r="E56" s="166">
        <f t="shared" si="20"/>
        <v>1989</v>
      </c>
      <c r="F56" s="176">
        <v>0</v>
      </c>
      <c r="G56" s="176">
        <v>23</v>
      </c>
      <c r="H56" s="176">
        <v>179</v>
      </c>
      <c r="I56" s="176">
        <v>435</v>
      </c>
      <c r="J56" s="176">
        <v>599</v>
      </c>
      <c r="K56" s="176">
        <v>484</v>
      </c>
      <c r="L56" s="176">
        <v>178</v>
      </c>
      <c r="M56" s="176">
        <v>67</v>
      </c>
      <c r="N56" s="176">
        <v>24</v>
      </c>
      <c r="O56" s="176">
        <v>0</v>
      </c>
    </row>
    <row r="57" spans="1:15" ht="17.25" customHeight="1">
      <c r="A57" s="429" t="s">
        <v>109</v>
      </c>
      <c r="B57" s="426"/>
      <c r="C57" s="426"/>
      <c r="D57" s="426"/>
      <c r="E57" s="166">
        <f t="shared" si="20"/>
        <v>1370</v>
      </c>
      <c r="F57" s="176">
        <v>0</v>
      </c>
      <c r="G57" s="176">
        <v>6</v>
      </c>
      <c r="H57" s="176">
        <v>60</v>
      </c>
      <c r="I57" s="176">
        <v>132</v>
      </c>
      <c r="J57" s="176">
        <v>271</v>
      </c>
      <c r="K57" s="176">
        <v>343</v>
      </c>
      <c r="L57" s="176">
        <v>363</v>
      </c>
      <c r="M57" s="176">
        <v>132</v>
      </c>
      <c r="N57" s="176">
        <v>63</v>
      </c>
      <c r="O57" s="176">
        <v>0</v>
      </c>
    </row>
    <row r="58" spans="1:15" ht="17.25" customHeight="1">
      <c r="A58" s="429" t="s">
        <v>110</v>
      </c>
      <c r="B58" s="426"/>
      <c r="C58" s="426"/>
      <c r="D58" s="426"/>
      <c r="E58" s="166">
        <f t="shared" si="20"/>
        <v>809</v>
      </c>
      <c r="F58" s="176">
        <v>0</v>
      </c>
      <c r="G58" s="176">
        <v>2</v>
      </c>
      <c r="H58" s="176">
        <v>14</v>
      </c>
      <c r="I58" s="176">
        <v>63</v>
      </c>
      <c r="J58" s="176">
        <v>86</v>
      </c>
      <c r="K58" s="176">
        <v>137</v>
      </c>
      <c r="L58" s="176">
        <v>224</v>
      </c>
      <c r="M58" s="176">
        <v>214</v>
      </c>
      <c r="N58" s="176">
        <v>69</v>
      </c>
      <c r="O58" s="176">
        <v>0</v>
      </c>
    </row>
    <row r="59" spans="1:15" ht="17.25" customHeight="1">
      <c r="A59" s="429" t="s">
        <v>35</v>
      </c>
      <c r="B59" s="426"/>
      <c r="C59" s="426"/>
      <c r="D59" s="426"/>
      <c r="E59" s="166">
        <f t="shared" si="20"/>
        <v>1456</v>
      </c>
      <c r="F59" s="176">
        <v>0</v>
      </c>
      <c r="G59" s="176">
        <v>1</v>
      </c>
      <c r="H59" s="176">
        <v>14</v>
      </c>
      <c r="I59" s="176">
        <v>22</v>
      </c>
      <c r="J59" s="176">
        <v>55</v>
      </c>
      <c r="K59" s="176">
        <v>98</v>
      </c>
      <c r="L59" s="176">
        <v>198</v>
      </c>
      <c r="M59" s="176">
        <v>298</v>
      </c>
      <c r="N59" s="176">
        <v>769</v>
      </c>
      <c r="O59" s="176">
        <v>1</v>
      </c>
    </row>
    <row r="60" spans="1:15" ht="17.25" customHeight="1">
      <c r="A60" s="540" t="s">
        <v>116</v>
      </c>
      <c r="B60" s="541"/>
      <c r="C60" s="541"/>
      <c r="D60" s="541"/>
      <c r="E60" s="166">
        <f t="shared" si="20"/>
        <v>3</v>
      </c>
      <c r="F60" s="176">
        <v>0</v>
      </c>
      <c r="G60" s="176">
        <v>1</v>
      </c>
      <c r="H60" s="176">
        <v>0</v>
      </c>
      <c r="I60" s="176">
        <v>0</v>
      </c>
      <c r="J60" s="176">
        <v>0</v>
      </c>
      <c r="K60" s="176">
        <v>0</v>
      </c>
      <c r="L60" s="176">
        <v>0</v>
      </c>
      <c r="M60" s="176">
        <v>0</v>
      </c>
      <c r="N60" s="176">
        <v>0</v>
      </c>
      <c r="O60" s="176">
        <v>2</v>
      </c>
    </row>
    <row r="61" spans="1:15" ht="34.5" customHeight="1">
      <c r="A61" s="537" t="s">
        <v>255</v>
      </c>
      <c r="B61" s="470"/>
      <c r="C61" s="470"/>
      <c r="D61" s="470"/>
      <c r="E61" s="166">
        <f t="shared" si="20"/>
        <v>0</v>
      </c>
      <c r="F61" s="1">
        <v>0</v>
      </c>
      <c r="G61" s="1">
        <v>0</v>
      </c>
      <c r="H61" s="1">
        <v>0</v>
      </c>
      <c r="I61" s="1">
        <v>0</v>
      </c>
      <c r="J61" s="1">
        <v>0</v>
      </c>
      <c r="K61" s="1">
        <v>0</v>
      </c>
      <c r="L61" s="1">
        <v>0</v>
      </c>
      <c r="M61" s="1">
        <v>0</v>
      </c>
      <c r="N61" s="1">
        <v>0</v>
      </c>
      <c r="O61" s="1">
        <v>0</v>
      </c>
    </row>
    <row r="62" spans="1:15" ht="34.5" customHeight="1">
      <c r="A62" s="537" t="s">
        <v>256</v>
      </c>
      <c r="B62" s="470"/>
      <c r="C62" s="470"/>
      <c r="D62" s="470"/>
      <c r="E62" s="132">
        <v>0</v>
      </c>
      <c r="F62" s="1">
        <v>0</v>
      </c>
      <c r="G62" s="1">
        <v>0</v>
      </c>
      <c r="H62" s="1">
        <v>0</v>
      </c>
      <c r="I62" s="1">
        <v>0</v>
      </c>
      <c r="J62" s="1">
        <v>0</v>
      </c>
      <c r="K62" s="1">
        <v>0</v>
      </c>
      <c r="L62" s="1">
        <v>0</v>
      </c>
      <c r="M62" s="1">
        <v>0</v>
      </c>
      <c r="N62" s="1">
        <v>0</v>
      </c>
      <c r="O62" s="1">
        <v>0</v>
      </c>
    </row>
    <row r="63" spans="1:15" ht="17.25" customHeight="1">
      <c r="A63" s="416"/>
      <c r="B63" s="416"/>
      <c r="C63" s="416"/>
      <c r="D63" s="416"/>
      <c r="E63" s="4"/>
      <c r="F63" s="4"/>
      <c r="G63" s="4"/>
      <c r="H63" s="4"/>
      <c r="I63" s="4"/>
      <c r="J63" s="4"/>
      <c r="K63" s="4"/>
      <c r="L63" s="4"/>
      <c r="M63" s="4"/>
      <c r="N63" s="4"/>
      <c r="O63" s="4"/>
    </row>
    <row r="64" spans="1:15" ht="11.25" customHeight="1">
      <c r="A64" s="7"/>
      <c r="B64" s="7"/>
      <c r="C64" s="7"/>
      <c r="D64" s="7"/>
      <c r="M64" s="7"/>
      <c r="N64" s="7"/>
      <c r="O64" s="43"/>
    </row>
    <row r="65" spans="1:15" ht="11.25">
      <c r="A65" s="7" t="s">
        <v>86</v>
      </c>
      <c r="B65" s="417" t="s">
        <v>218</v>
      </c>
      <c r="C65" s="417"/>
      <c r="D65" s="417"/>
      <c r="E65" s="417"/>
      <c r="F65" s="417"/>
      <c r="G65" s="417"/>
      <c r="H65" s="417"/>
      <c r="I65" s="417"/>
      <c r="J65" s="417"/>
      <c r="K65" s="417"/>
      <c r="L65" s="417"/>
      <c r="M65" s="417"/>
      <c r="N65" s="417"/>
      <c r="O65" s="417"/>
    </row>
    <row r="66" spans="1:15" ht="11.25">
      <c r="A66" s="403" t="s">
        <v>98</v>
      </c>
      <c r="B66" s="403"/>
      <c r="C66" s="403"/>
      <c r="D66" s="538" t="s">
        <v>678</v>
      </c>
      <c r="E66" s="539"/>
      <c r="F66" s="539"/>
      <c r="G66" s="539"/>
      <c r="H66" s="539"/>
      <c r="I66" s="539"/>
      <c r="J66" s="539"/>
      <c r="K66" s="539"/>
      <c r="L66" s="539"/>
      <c r="M66" s="539"/>
      <c r="N66" s="539"/>
      <c r="O66" s="539"/>
    </row>
    <row r="67" spans="4:15" ht="11.25" customHeight="1">
      <c r="D67" s="445" t="s">
        <v>698</v>
      </c>
      <c r="E67" s="445"/>
      <c r="F67" s="445"/>
      <c r="G67" s="445"/>
      <c r="H67" s="445"/>
      <c r="I67" s="445"/>
      <c r="J67" s="445"/>
      <c r="K67" s="445"/>
      <c r="L67" s="445"/>
      <c r="M67" s="445"/>
      <c r="N67" s="445"/>
      <c r="O67" s="445"/>
    </row>
    <row r="68" ht="11.25" hidden="1">
      <c r="A68" t="s">
        <v>85</v>
      </c>
    </row>
  </sheetData>
  <sheetProtection/>
  <mergeCells count="61">
    <mergeCell ref="A3:N3"/>
    <mergeCell ref="A4:N4"/>
    <mergeCell ref="A13:D13"/>
    <mergeCell ref="A23:D23"/>
    <mergeCell ref="A24:D24"/>
    <mergeCell ref="A36:D36"/>
    <mergeCell ref="A15:D15"/>
    <mergeCell ref="A16:D16"/>
    <mergeCell ref="A17:D17"/>
    <mergeCell ref="A19:D19"/>
    <mergeCell ref="A18:D18"/>
    <mergeCell ref="A35:D35"/>
    <mergeCell ref="A38:D38"/>
    <mergeCell ref="A30:D30"/>
    <mergeCell ref="A34:D34"/>
    <mergeCell ref="A31:D31"/>
    <mergeCell ref="A33:D33"/>
    <mergeCell ref="A20:D20"/>
    <mergeCell ref="A21:D21"/>
    <mergeCell ref="A22:D22"/>
    <mergeCell ref="A2:N2"/>
    <mergeCell ref="A25:D25"/>
    <mergeCell ref="A26:D26"/>
    <mergeCell ref="A27:D27"/>
    <mergeCell ref="A28:D28"/>
    <mergeCell ref="A29:D29"/>
    <mergeCell ref="A7:D10"/>
    <mergeCell ref="E7:O7"/>
    <mergeCell ref="A12:D12"/>
    <mergeCell ref="A14:D14"/>
    <mergeCell ref="A39:D39"/>
    <mergeCell ref="A40:D40"/>
    <mergeCell ref="A41:D41"/>
    <mergeCell ref="A32:D32"/>
    <mergeCell ref="A37:D37"/>
    <mergeCell ref="A42:D42"/>
    <mergeCell ref="A43:D43"/>
    <mergeCell ref="A44:D44"/>
    <mergeCell ref="A45:D45"/>
    <mergeCell ref="A46:D46"/>
    <mergeCell ref="A47:D47"/>
    <mergeCell ref="A48:D48"/>
    <mergeCell ref="A49:D49"/>
    <mergeCell ref="A50:D50"/>
    <mergeCell ref="A51:D51"/>
    <mergeCell ref="A52:D52"/>
    <mergeCell ref="D67:O67"/>
    <mergeCell ref="A56:D56"/>
    <mergeCell ref="A57:D57"/>
    <mergeCell ref="A58:D58"/>
    <mergeCell ref="A59:D59"/>
    <mergeCell ref="A60:D60"/>
    <mergeCell ref="A61:D61"/>
    <mergeCell ref="B65:O65"/>
    <mergeCell ref="D66:O66"/>
    <mergeCell ref="A63:D63"/>
    <mergeCell ref="A53:D53"/>
    <mergeCell ref="A54:D54"/>
    <mergeCell ref="A55:D55"/>
    <mergeCell ref="A62:D62"/>
    <mergeCell ref="A66:C66"/>
  </mergeCells>
  <hyperlinks>
    <hyperlink ref="D66:O66" r:id="rId1" tooltip="www.inegi.org.mx" display="INEGI. Dirección General de Estadísticas Sociodemográficas. Estadísticas de nupcialidad. www.inegi.org.mx (&lt;día&gt; de &lt;mes&gt; de 2015)."/>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ignoredErrors>
    <ignoredError sqref="F50:O50" formulaRange="1"/>
  </ignoredErrors>
</worksheet>
</file>

<file path=xl/worksheets/sheet27.xml><?xml version="1.0" encoding="utf-8"?>
<worksheet xmlns="http://schemas.openxmlformats.org/spreadsheetml/2006/main" xmlns:r="http://schemas.openxmlformats.org/officeDocument/2006/relationships">
  <dimension ref="A2:M88"/>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5" style="0" customWidth="1"/>
    <col min="5" max="5" width="11.33203125" style="1" customWidth="1"/>
    <col min="6" max="7" width="11" style="1" customWidth="1"/>
    <col min="8" max="8" width="12.16015625" style="1" customWidth="1"/>
    <col min="9" max="9" width="12.66015625" style="1" customWidth="1"/>
    <col min="10" max="10" width="11" style="1" customWidth="1"/>
    <col min="11" max="11" width="8.33203125" style="1" customWidth="1"/>
    <col min="12" max="12" width="14.66015625" style="1" customWidth="1"/>
    <col min="13" max="16384" width="0" style="0" hidden="1" customWidth="1"/>
  </cols>
  <sheetData>
    <row r="1" ht="15.75" customHeight="1"/>
    <row r="2" spans="1:13" ht="12.75">
      <c r="A2" s="412" t="s">
        <v>260</v>
      </c>
      <c r="B2" s="412"/>
      <c r="C2" s="412"/>
      <c r="D2" s="412"/>
      <c r="E2" s="412"/>
      <c r="F2" s="412"/>
      <c r="G2" s="412"/>
      <c r="H2" s="412"/>
      <c r="I2" s="412"/>
      <c r="J2" s="412"/>
      <c r="K2" s="412"/>
      <c r="L2" s="390" t="s">
        <v>0</v>
      </c>
      <c r="M2" t="s">
        <v>85</v>
      </c>
    </row>
    <row r="3" spans="1:11" ht="12.75">
      <c r="A3" s="412" t="s">
        <v>216</v>
      </c>
      <c r="B3" s="412"/>
      <c r="C3" s="412"/>
      <c r="D3" s="412"/>
      <c r="E3" s="412"/>
      <c r="F3" s="412"/>
      <c r="G3" s="412"/>
      <c r="H3" s="412"/>
      <c r="I3" s="412"/>
      <c r="J3" s="412"/>
      <c r="K3" s="412"/>
    </row>
    <row r="4" spans="1:13" ht="12.75">
      <c r="A4" s="412" t="s">
        <v>694</v>
      </c>
      <c r="B4" s="412"/>
      <c r="C4" s="412"/>
      <c r="D4" s="412"/>
      <c r="E4" s="412"/>
      <c r="F4" s="412"/>
      <c r="G4" s="412"/>
      <c r="H4" s="412"/>
      <c r="I4" s="412"/>
      <c r="J4" s="412"/>
      <c r="K4" s="412"/>
      <c r="L4" s="54"/>
      <c r="M4" s="55"/>
    </row>
    <row r="5" spans="1:12" ht="11.25">
      <c r="A5" s="2"/>
      <c r="B5" s="2"/>
      <c r="C5" s="2"/>
      <c r="D5" s="2"/>
      <c r="E5" s="3"/>
      <c r="F5" s="3"/>
      <c r="G5" s="3"/>
      <c r="H5" s="3"/>
      <c r="I5" s="3"/>
      <c r="J5" s="4"/>
      <c r="K5" s="4"/>
      <c r="L5" s="4"/>
    </row>
    <row r="6" ht="1.5" customHeight="1"/>
    <row r="7" spans="1:12" ht="11.25" customHeight="1">
      <c r="A7" s="423" t="s">
        <v>230</v>
      </c>
      <c r="B7" s="411"/>
      <c r="C7" s="411"/>
      <c r="D7" s="411"/>
      <c r="E7" s="431" t="s">
        <v>220</v>
      </c>
      <c r="F7" s="431"/>
      <c r="G7" s="431"/>
      <c r="H7" s="431"/>
      <c r="I7" s="431"/>
      <c r="J7" s="431"/>
      <c r="K7" s="431"/>
      <c r="L7" s="431"/>
    </row>
    <row r="8" spans="1:12" ht="1.5" customHeight="1">
      <c r="A8" s="411"/>
      <c r="B8" s="411"/>
      <c r="C8" s="411"/>
      <c r="D8" s="411"/>
      <c r="E8" s="12"/>
      <c r="F8" s="12"/>
      <c r="G8" s="12"/>
      <c r="H8" s="12"/>
      <c r="I8" s="14"/>
      <c r="J8" s="14"/>
      <c r="K8" s="14"/>
      <c r="L8" s="14"/>
    </row>
    <row r="9" spans="1:12" ht="1.5" customHeight="1">
      <c r="A9" s="411"/>
      <c r="B9" s="411"/>
      <c r="C9" s="411"/>
      <c r="D9" s="411"/>
      <c r="E9" s="5"/>
      <c r="F9" s="5"/>
      <c r="G9" s="5"/>
      <c r="H9" s="5"/>
      <c r="I9" s="8"/>
      <c r="J9" s="8"/>
      <c r="K9" s="8"/>
      <c r="L9" s="8"/>
    </row>
    <row r="10" spans="1:12" ht="22.5" customHeight="1">
      <c r="A10" s="411"/>
      <c r="B10" s="411"/>
      <c r="C10" s="411"/>
      <c r="D10" s="411"/>
      <c r="E10" s="45" t="s">
        <v>93</v>
      </c>
      <c r="F10" s="11" t="s">
        <v>210</v>
      </c>
      <c r="G10" s="19" t="s">
        <v>15</v>
      </c>
      <c r="H10" s="11" t="s">
        <v>131</v>
      </c>
      <c r="I10" s="19" t="s">
        <v>18</v>
      </c>
      <c r="J10" s="19" t="s">
        <v>19</v>
      </c>
      <c r="K10" s="11" t="s">
        <v>1</v>
      </c>
      <c r="L10" s="11" t="s">
        <v>475</v>
      </c>
    </row>
    <row r="11" spans="1:12" ht="1.5" customHeight="1">
      <c r="A11" s="6"/>
      <c r="B11" s="6"/>
      <c r="C11" s="6"/>
      <c r="D11" s="6"/>
      <c r="E11" s="4"/>
      <c r="F11" s="4"/>
      <c r="G11" s="4"/>
      <c r="H11" s="4"/>
      <c r="I11" s="4"/>
      <c r="J11" s="4"/>
      <c r="K11" s="4"/>
      <c r="L11" s="4"/>
    </row>
    <row r="12" spans="1:12" ht="23.25" customHeight="1">
      <c r="A12" s="472">
        <v>2014</v>
      </c>
      <c r="B12" s="473"/>
      <c r="C12" s="473"/>
      <c r="D12" s="473"/>
      <c r="E12" s="346"/>
      <c r="F12" s="346"/>
      <c r="G12" s="346"/>
      <c r="H12" s="346"/>
      <c r="I12" s="346"/>
      <c r="J12" s="346"/>
      <c r="K12" s="346"/>
      <c r="L12" s="346"/>
    </row>
    <row r="13" spans="1:12" ht="23.25" customHeight="1">
      <c r="A13" s="404" t="s">
        <v>93</v>
      </c>
      <c r="B13" s="405"/>
      <c r="C13" s="405"/>
      <c r="D13" s="405"/>
      <c r="E13" s="166">
        <f>SUM(E14:E20)</f>
        <v>18789</v>
      </c>
      <c r="F13" s="166">
        <f aca="true" t="shared" si="0" ref="F13:L13">SUM(F14:F20)</f>
        <v>89</v>
      </c>
      <c r="G13" s="166">
        <f t="shared" si="0"/>
        <v>2414</v>
      </c>
      <c r="H13" s="166">
        <f t="shared" si="0"/>
        <v>5812</v>
      </c>
      <c r="I13" s="166">
        <f t="shared" si="0"/>
        <v>4595</v>
      </c>
      <c r="J13" s="166">
        <f t="shared" si="0"/>
        <v>4464</v>
      </c>
      <c r="K13" s="166">
        <f t="shared" si="0"/>
        <v>191</v>
      </c>
      <c r="L13" s="166">
        <f t="shared" si="0"/>
        <v>1224</v>
      </c>
    </row>
    <row r="14" spans="1:12" ht="17.25" customHeight="1">
      <c r="A14" s="429" t="s">
        <v>16</v>
      </c>
      <c r="B14" s="426"/>
      <c r="C14" s="426"/>
      <c r="D14" s="426"/>
      <c r="E14" s="166">
        <f>SUM(E22)</f>
        <v>82</v>
      </c>
      <c r="F14" s="165">
        <f aca="true" t="shared" si="1" ref="F14:L14">SUM(F22)</f>
        <v>22</v>
      </c>
      <c r="G14" s="165">
        <f t="shared" si="1"/>
        <v>25</v>
      </c>
      <c r="H14" s="165">
        <f t="shared" si="1"/>
        <v>26</v>
      </c>
      <c r="I14" s="165">
        <f t="shared" si="1"/>
        <v>4</v>
      </c>
      <c r="J14" s="165">
        <f t="shared" si="1"/>
        <v>4</v>
      </c>
      <c r="K14" s="165">
        <f t="shared" si="1"/>
        <v>1</v>
      </c>
      <c r="L14" s="165">
        <f t="shared" si="1"/>
        <v>0</v>
      </c>
    </row>
    <row r="15" spans="1:12" ht="17.25" customHeight="1">
      <c r="A15" s="429" t="s">
        <v>15</v>
      </c>
      <c r="B15" s="426"/>
      <c r="C15" s="426"/>
      <c r="D15" s="426"/>
      <c r="E15" s="166">
        <f>SUM(E23,E30)</f>
        <v>2861</v>
      </c>
      <c r="F15" s="165">
        <f aca="true" t="shared" si="2" ref="F15:L15">SUM(F23,F30)</f>
        <v>33</v>
      </c>
      <c r="G15" s="165">
        <f t="shared" si="2"/>
        <v>1342</v>
      </c>
      <c r="H15" s="165">
        <f t="shared" si="2"/>
        <v>1070</v>
      </c>
      <c r="I15" s="165">
        <f t="shared" si="2"/>
        <v>281</v>
      </c>
      <c r="J15" s="165">
        <f t="shared" si="2"/>
        <v>97</v>
      </c>
      <c r="K15" s="165">
        <f t="shared" si="2"/>
        <v>17</v>
      </c>
      <c r="L15" s="165">
        <f t="shared" si="2"/>
        <v>21</v>
      </c>
    </row>
    <row r="16" spans="1:12" ht="28.5" customHeight="1">
      <c r="A16" s="542" t="s">
        <v>17</v>
      </c>
      <c r="B16" s="543"/>
      <c r="C16" s="543"/>
      <c r="D16" s="543"/>
      <c r="E16" s="166">
        <f>SUM(E24)</f>
        <v>5839</v>
      </c>
      <c r="F16" s="165">
        <f aca="true" t="shared" si="3" ref="F16:L16">SUM(F24)</f>
        <v>18</v>
      </c>
      <c r="G16" s="165">
        <f t="shared" si="3"/>
        <v>753</v>
      </c>
      <c r="H16" s="165">
        <f t="shared" si="3"/>
        <v>3131</v>
      </c>
      <c r="I16" s="165">
        <f t="shared" si="3"/>
        <v>1409</v>
      </c>
      <c r="J16" s="165">
        <f t="shared" si="3"/>
        <v>470</v>
      </c>
      <c r="K16" s="165">
        <f t="shared" si="3"/>
        <v>35</v>
      </c>
      <c r="L16" s="165">
        <f t="shared" si="3"/>
        <v>23</v>
      </c>
    </row>
    <row r="17" spans="1:12" ht="28.5" customHeight="1">
      <c r="A17" s="542" t="s">
        <v>18</v>
      </c>
      <c r="B17" s="543"/>
      <c r="C17" s="543"/>
      <c r="D17" s="543"/>
      <c r="E17" s="166">
        <f>SUM(E25)</f>
        <v>4321</v>
      </c>
      <c r="F17" s="165">
        <f aca="true" t="shared" si="4" ref="F17:L17">SUM(F25)</f>
        <v>5</v>
      </c>
      <c r="G17" s="165">
        <f t="shared" si="4"/>
        <v>200</v>
      </c>
      <c r="H17" s="165">
        <f t="shared" si="4"/>
        <v>1195</v>
      </c>
      <c r="I17" s="165">
        <f t="shared" si="4"/>
        <v>1980</v>
      </c>
      <c r="J17" s="165">
        <f t="shared" si="4"/>
        <v>892</v>
      </c>
      <c r="K17" s="165">
        <f t="shared" si="4"/>
        <v>18</v>
      </c>
      <c r="L17" s="165">
        <f t="shared" si="4"/>
        <v>31</v>
      </c>
    </row>
    <row r="18" spans="1:12" ht="17.25" customHeight="1">
      <c r="A18" s="429" t="s">
        <v>19</v>
      </c>
      <c r="B18" s="426"/>
      <c r="C18" s="426"/>
      <c r="D18" s="426"/>
      <c r="E18" s="166">
        <f>SUM(E26)</f>
        <v>4272</v>
      </c>
      <c r="F18" s="165">
        <f aca="true" t="shared" si="5" ref="F18:L18">SUM(F26)</f>
        <v>1</v>
      </c>
      <c r="G18" s="165">
        <f t="shared" si="5"/>
        <v>62</v>
      </c>
      <c r="H18" s="165">
        <f t="shared" si="5"/>
        <v>345</v>
      </c>
      <c r="I18" s="165">
        <f t="shared" si="5"/>
        <v>871</v>
      </c>
      <c r="J18" s="165">
        <f t="shared" si="5"/>
        <v>2879</v>
      </c>
      <c r="K18" s="165">
        <f t="shared" si="5"/>
        <v>61</v>
      </c>
      <c r="L18" s="165">
        <f t="shared" si="5"/>
        <v>53</v>
      </c>
    </row>
    <row r="19" spans="1:12" ht="17.25" customHeight="1">
      <c r="A19" s="426" t="s">
        <v>1</v>
      </c>
      <c r="B19" s="429"/>
      <c r="C19" s="429"/>
      <c r="D19" s="429"/>
      <c r="E19" s="166">
        <f>SUM(E27)</f>
        <v>196</v>
      </c>
      <c r="F19" s="165">
        <f aca="true" t="shared" si="6" ref="F19:L19">SUM(F27)</f>
        <v>1</v>
      </c>
      <c r="G19" s="165">
        <f t="shared" si="6"/>
        <v>13</v>
      </c>
      <c r="H19" s="165">
        <f t="shared" si="6"/>
        <v>27</v>
      </c>
      <c r="I19" s="165">
        <f t="shared" si="6"/>
        <v>29</v>
      </c>
      <c r="J19" s="165">
        <f t="shared" si="6"/>
        <v>67</v>
      </c>
      <c r="K19" s="165">
        <f t="shared" si="6"/>
        <v>58</v>
      </c>
      <c r="L19" s="165">
        <f t="shared" si="6"/>
        <v>1</v>
      </c>
    </row>
    <row r="20" spans="1:13" ht="17.25" customHeight="1">
      <c r="A20" s="426" t="s">
        <v>116</v>
      </c>
      <c r="B20" s="426"/>
      <c r="C20" s="426"/>
      <c r="D20" s="426"/>
      <c r="E20" s="166">
        <f>SUM(E28)</f>
        <v>1218</v>
      </c>
      <c r="F20" s="165">
        <f aca="true" t="shared" si="7" ref="F20:L20">SUM(F28)</f>
        <v>9</v>
      </c>
      <c r="G20" s="165">
        <f t="shared" si="7"/>
        <v>19</v>
      </c>
      <c r="H20" s="165">
        <f t="shared" si="7"/>
        <v>18</v>
      </c>
      <c r="I20" s="165">
        <f t="shared" si="7"/>
        <v>21</v>
      </c>
      <c r="J20" s="165">
        <f t="shared" si="7"/>
        <v>55</v>
      </c>
      <c r="K20" s="165">
        <f t="shared" si="7"/>
        <v>1</v>
      </c>
      <c r="L20" s="165">
        <f t="shared" si="7"/>
        <v>1095</v>
      </c>
      <c r="M20" s="1"/>
    </row>
    <row r="21" spans="1:12" ht="34.5" customHeight="1">
      <c r="A21" s="537" t="s">
        <v>259</v>
      </c>
      <c r="B21" s="470"/>
      <c r="C21" s="470"/>
      <c r="D21" s="470"/>
      <c r="E21" s="166">
        <f>SUM(F21:L21)</f>
        <v>18788</v>
      </c>
      <c r="F21" s="165">
        <f>SUM(F22:F28)</f>
        <v>89</v>
      </c>
      <c r="G21" s="165">
        <f aca="true" t="shared" si="8" ref="G21:L21">SUM(G22:G28)</f>
        <v>2414</v>
      </c>
      <c r="H21" s="165">
        <f t="shared" si="8"/>
        <v>5812</v>
      </c>
      <c r="I21" s="165">
        <f t="shared" si="8"/>
        <v>4595</v>
      </c>
      <c r="J21" s="165">
        <f t="shared" si="8"/>
        <v>4463</v>
      </c>
      <c r="K21" s="165">
        <f t="shared" si="8"/>
        <v>191</v>
      </c>
      <c r="L21" s="165">
        <f t="shared" si="8"/>
        <v>1224</v>
      </c>
    </row>
    <row r="22" spans="1:12" ht="17.25" customHeight="1">
      <c r="A22" s="429" t="s">
        <v>16</v>
      </c>
      <c r="B22" s="426"/>
      <c r="C22" s="426"/>
      <c r="D22" s="426"/>
      <c r="E22" s="166">
        <f aca="true" t="shared" si="9" ref="E22:E28">SUM(F22:L22)</f>
        <v>82</v>
      </c>
      <c r="F22" s="164">
        <v>22</v>
      </c>
      <c r="G22" s="164">
        <v>25</v>
      </c>
      <c r="H22" s="164">
        <v>26</v>
      </c>
      <c r="I22" s="164">
        <v>4</v>
      </c>
      <c r="J22" s="164">
        <v>4</v>
      </c>
      <c r="K22" s="164">
        <v>1</v>
      </c>
      <c r="L22" s="164">
        <v>0</v>
      </c>
    </row>
    <row r="23" spans="1:12" ht="17.25" customHeight="1">
      <c r="A23" s="429" t="s">
        <v>15</v>
      </c>
      <c r="B23" s="426"/>
      <c r="C23" s="426"/>
      <c r="D23" s="426"/>
      <c r="E23" s="166">
        <f t="shared" si="9"/>
        <v>2860</v>
      </c>
      <c r="F23" s="177">
        <v>33</v>
      </c>
      <c r="G23" s="177">
        <v>1342</v>
      </c>
      <c r="H23" s="177">
        <v>1070</v>
      </c>
      <c r="I23" s="177">
        <v>281</v>
      </c>
      <c r="J23" s="177">
        <v>96</v>
      </c>
      <c r="K23" s="177">
        <v>17</v>
      </c>
      <c r="L23" s="177">
        <v>21</v>
      </c>
    </row>
    <row r="24" spans="1:12" ht="28.5" customHeight="1">
      <c r="A24" s="542" t="s">
        <v>17</v>
      </c>
      <c r="B24" s="543"/>
      <c r="C24" s="543"/>
      <c r="D24" s="543"/>
      <c r="E24" s="166">
        <f t="shared" si="9"/>
        <v>5839</v>
      </c>
      <c r="F24" s="177">
        <v>18</v>
      </c>
      <c r="G24" s="177">
        <v>753</v>
      </c>
      <c r="H24" s="177">
        <v>3131</v>
      </c>
      <c r="I24" s="177">
        <v>1409</v>
      </c>
      <c r="J24" s="177">
        <v>470</v>
      </c>
      <c r="K24" s="177">
        <v>35</v>
      </c>
      <c r="L24" s="177">
        <v>23</v>
      </c>
    </row>
    <row r="25" spans="1:12" ht="28.5" customHeight="1">
      <c r="A25" s="542" t="s">
        <v>18</v>
      </c>
      <c r="B25" s="543"/>
      <c r="C25" s="543"/>
      <c r="D25" s="543"/>
      <c r="E25" s="166">
        <f t="shared" si="9"/>
        <v>4321</v>
      </c>
      <c r="F25" s="177">
        <v>5</v>
      </c>
      <c r="G25" s="177">
        <v>200</v>
      </c>
      <c r="H25" s="177">
        <v>1195</v>
      </c>
      <c r="I25" s="177">
        <v>1980</v>
      </c>
      <c r="J25" s="177">
        <v>892</v>
      </c>
      <c r="K25" s="177">
        <v>18</v>
      </c>
      <c r="L25" s="177">
        <v>31</v>
      </c>
    </row>
    <row r="26" spans="1:12" ht="17.25" customHeight="1">
      <c r="A26" s="429" t="s">
        <v>19</v>
      </c>
      <c r="B26" s="426"/>
      <c r="C26" s="426"/>
      <c r="D26" s="426"/>
      <c r="E26" s="166">
        <f t="shared" si="9"/>
        <v>4272</v>
      </c>
      <c r="F26" s="177">
        <v>1</v>
      </c>
      <c r="G26" s="177">
        <v>62</v>
      </c>
      <c r="H26" s="177">
        <v>345</v>
      </c>
      <c r="I26" s="177">
        <v>871</v>
      </c>
      <c r="J26" s="177">
        <v>2879</v>
      </c>
      <c r="K26" s="177">
        <v>61</v>
      </c>
      <c r="L26" s="177">
        <v>53</v>
      </c>
    </row>
    <row r="27" spans="1:12" ht="17.25" customHeight="1">
      <c r="A27" s="426" t="s">
        <v>1</v>
      </c>
      <c r="B27" s="429"/>
      <c r="C27" s="429"/>
      <c r="D27" s="429"/>
      <c r="E27" s="166">
        <f t="shared" si="9"/>
        <v>196</v>
      </c>
      <c r="F27" s="177">
        <v>1</v>
      </c>
      <c r="G27" s="177">
        <v>13</v>
      </c>
      <c r="H27" s="177">
        <v>27</v>
      </c>
      <c r="I27" s="177">
        <v>29</v>
      </c>
      <c r="J27" s="177">
        <v>67</v>
      </c>
      <c r="K27" s="177">
        <v>58</v>
      </c>
      <c r="L27" s="177">
        <v>1</v>
      </c>
    </row>
    <row r="28" spans="1:12" ht="17.25" customHeight="1">
      <c r="A28" s="426" t="s">
        <v>116</v>
      </c>
      <c r="B28" s="426"/>
      <c r="C28" s="426"/>
      <c r="D28" s="426"/>
      <c r="E28" s="166">
        <f t="shared" si="9"/>
        <v>1218</v>
      </c>
      <c r="F28" s="177">
        <v>9</v>
      </c>
      <c r="G28" s="177">
        <v>19</v>
      </c>
      <c r="H28" s="177">
        <v>18</v>
      </c>
      <c r="I28" s="177">
        <v>21</v>
      </c>
      <c r="J28" s="177">
        <v>55</v>
      </c>
      <c r="K28" s="177">
        <v>1</v>
      </c>
      <c r="L28" s="177">
        <v>1095</v>
      </c>
    </row>
    <row r="29" spans="1:12" ht="34.5" customHeight="1">
      <c r="A29" s="537" t="s">
        <v>255</v>
      </c>
      <c r="B29" s="470"/>
      <c r="C29" s="470"/>
      <c r="D29" s="470"/>
      <c r="E29" s="166">
        <f>SUM(E30)</f>
        <v>1</v>
      </c>
      <c r="F29" s="165">
        <f aca="true" t="shared" si="10" ref="F29:L29">SUM(F30)</f>
        <v>0</v>
      </c>
      <c r="G29" s="165">
        <f t="shared" si="10"/>
        <v>0</v>
      </c>
      <c r="H29" s="165">
        <f t="shared" si="10"/>
        <v>0</v>
      </c>
      <c r="I29" s="165">
        <f t="shared" si="10"/>
        <v>0</v>
      </c>
      <c r="J29" s="165">
        <f t="shared" si="10"/>
        <v>1</v>
      </c>
      <c r="K29" s="165">
        <f t="shared" si="10"/>
        <v>0</v>
      </c>
      <c r="L29" s="165">
        <f t="shared" si="10"/>
        <v>0</v>
      </c>
    </row>
    <row r="30" spans="1:12" ht="17.25" customHeight="1">
      <c r="A30" s="429" t="s">
        <v>15</v>
      </c>
      <c r="B30" s="426"/>
      <c r="C30" s="426"/>
      <c r="D30" s="426"/>
      <c r="E30" s="166">
        <f>SUM(F30:L30)</f>
        <v>1</v>
      </c>
      <c r="F30" s="164">
        <v>0</v>
      </c>
      <c r="G30" s="164">
        <v>0</v>
      </c>
      <c r="H30" s="164">
        <v>0</v>
      </c>
      <c r="I30" s="164">
        <v>0</v>
      </c>
      <c r="J30" s="164">
        <v>1</v>
      </c>
      <c r="K30" s="164">
        <v>0</v>
      </c>
      <c r="L30" s="164">
        <v>0</v>
      </c>
    </row>
    <row r="31" spans="1:12" ht="34.5" customHeight="1">
      <c r="A31" s="537" t="s">
        <v>256</v>
      </c>
      <c r="B31" s="470"/>
      <c r="C31" s="470"/>
      <c r="D31" s="470"/>
      <c r="E31" s="166">
        <v>0</v>
      </c>
      <c r="F31" s="165">
        <v>0</v>
      </c>
      <c r="G31" s="165">
        <v>0</v>
      </c>
      <c r="H31" s="165">
        <v>0</v>
      </c>
      <c r="I31" s="165">
        <v>0</v>
      </c>
      <c r="J31" s="165">
        <v>0</v>
      </c>
      <c r="K31" s="165">
        <v>0</v>
      </c>
      <c r="L31" s="165">
        <v>0</v>
      </c>
    </row>
    <row r="32" spans="1:12" ht="23.25" customHeight="1">
      <c r="A32" s="472" t="s">
        <v>686</v>
      </c>
      <c r="B32" s="473"/>
      <c r="C32" s="473"/>
      <c r="D32" s="473"/>
      <c r="E32" s="346"/>
      <c r="F32" s="346"/>
      <c r="G32" s="346"/>
      <c r="H32" s="346"/>
      <c r="I32" s="346"/>
      <c r="J32" s="346"/>
      <c r="K32" s="346"/>
      <c r="L32" s="346"/>
    </row>
    <row r="33" spans="1:12" ht="23.25" customHeight="1">
      <c r="A33" s="404" t="s">
        <v>93</v>
      </c>
      <c r="B33" s="405"/>
      <c r="C33" s="405"/>
      <c r="D33" s="405"/>
      <c r="E33" s="166">
        <f>SUM(E34:E40)</f>
        <v>20150</v>
      </c>
      <c r="F33" s="166">
        <f aca="true" t="shared" si="11" ref="F33:L33">SUM(F34:F40)</f>
        <v>83</v>
      </c>
      <c r="G33" s="166">
        <f t="shared" si="11"/>
        <v>2595</v>
      </c>
      <c r="H33" s="166">
        <f t="shared" si="11"/>
        <v>6421</v>
      </c>
      <c r="I33" s="166">
        <f t="shared" si="11"/>
        <v>4675</v>
      </c>
      <c r="J33" s="166">
        <f t="shared" si="11"/>
        <v>4694</v>
      </c>
      <c r="K33" s="166">
        <f t="shared" si="11"/>
        <v>195</v>
      </c>
      <c r="L33" s="166">
        <f t="shared" si="11"/>
        <v>1487</v>
      </c>
    </row>
    <row r="34" spans="1:12" ht="17.25" customHeight="1">
      <c r="A34" s="429" t="s">
        <v>16</v>
      </c>
      <c r="B34" s="426"/>
      <c r="C34" s="426"/>
      <c r="D34" s="426"/>
      <c r="E34" s="166">
        <f aca="true" t="shared" si="12" ref="E34:E40">SUM(E42)</f>
        <v>69</v>
      </c>
      <c r="F34" s="165">
        <f aca="true" t="shared" si="13" ref="F34:L35">SUM(F42)</f>
        <v>12</v>
      </c>
      <c r="G34" s="165">
        <f t="shared" si="13"/>
        <v>22</v>
      </c>
      <c r="H34" s="165">
        <f t="shared" si="13"/>
        <v>24</v>
      </c>
      <c r="I34" s="165">
        <f t="shared" si="13"/>
        <v>6</v>
      </c>
      <c r="J34" s="165">
        <f t="shared" si="13"/>
        <v>2</v>
      </c>
      <c r="K34" s="165">
        <f t="shared" si="13"/>
        <v>1</v>
      </c>
      <c r="L34" s="165">
        <f t="shared" si="13"/>
        <v>2</v>
      </c>
    </row>
    <row r="35" spans="1:12" ht="17.25" customHeight="1">
      <c r="A35" s="429" t="s">
        <v>15</v>
      </c>
      <c r="B35" s="426"/>
      <c r="C35" s="426"/>
      <c r="D35" s="426"/>
      <c r="E35" s="166">
        <f t="shared" si="12"/>
        <v>3145</v>
      </c>
      <c r="F35" s="165">
        <f t="shared" si="13"/>
        <v>32</v>
      </c>
      <c r="G35" s="165">
        <f t="shared" si="13"/>
        <v>1484</v>
      </c>
      <c r="H35" s="165">
        <f t="shared" si="13"/>
        <v>1173</v>
      </c>
      <c r="I35" s="165">
        <f t="shared" si="13"/>
        <v>325</v>
      </c>
      <c r="J35" s="165">
        <f t="shared" si="13"/>
        <v>99</v>
      </c>
      <c r="K35" s="165">
        <f t="shared" si="13"/>
        <v>21</v>
      </c>
      <c r="L35" s="165">
        <f t="shared" si="13"/>
        <v>11</v>
      </c>
    </row>
    <row r="36" spans="1:12" ht="28.5" customHeight="1">
      <c r="A36" s="542" t="s">
        <v>17</v>
      </c>
      <c r="B36" s="543"/>
      <c r="C36" s="543"/>
      <c r="D36" s="543"/>
      <c r="E36" s="166">
        <f t="shared" si="12"/>
        <v>6295</v>
      </c>
      <c r="F36" s="165">
        <f aca="true" t="shared" si="14" ref="F36:L36">SUM(F44)</f>
        <v>31</v>
      </c>
      <c r="G36" s="165">
        <f t="shared" si="14"/>
        <v>790</v>
      </c>
      <c r="H36" s="165">
        <f t="shared" si="14"/>
        <v>3496</v>
      </c>
      <c r="I36" s="165">
        <f t="shared" si="14"/>
        <v>1461</v>
      </c>
      <c r="J36" s="165">
        <f t="shared" si="14"/>
        <v>476</v>
      </c>
      <c r="K36" s="165">
        <f t="shared" si="14"/>
        <v>24</v>
      </c>
      <c r="L36" s="165">
        <f t="shared" si="14"/>
        <v>17</v>
      </c>
    </row>
    <row r="37" spans="1:12" ht="28.5" customHeight="1">
      <c r="A37" s="542" t="s">
        <v>18</v>
      </c>
      <c r="B37" s="543"/>
      <c r="C37" s="543"/>
      <c r="D37" s="543"/>
      <c r="E37" s="166">
        <f t="shared" si="12"/>
        <v>4508</v>
      </c>
      <c r="F37" s="165">
        <f aca="true" t="shared" si="15" ref="F37:L37">SUM(F45)</f>
        <v>5</v>
      </c>
      <c r="G37" s="165">
        <f t="shared" si="15"/>
        <v>226</v>
      </c>
      <c r="H37" s="165">
        <f t="shared" si="15"/>
        <v>1302</v>
      </c>
      <c r="I37" s="165">
        <f t="shared" si="15"/>
        <v>1970</v>
      </c>
      <c r="J37" s="165">
        <f t="shared" si="15"/>
        <v>967</v>
      </c>
      <c r="K37" s="165">
        <f t="shared" si="15"/>
        <v>28</v>
      </c>
      <c r="L37" s="165">
        <f t="shared" si="15"/>
        <v>10</v>
      </c>
    </row>
    <row r="38" spans="1:12" ht="17.25" customHeight="1">
      <c r="A38" s="429" t="s">
        <v>19</v>
      </c>
      <c r="B38" s="426"/>
      <c r="C38" s="426"/>
      <c r="D38" s="426"/>
      <c r="E38" s="166">
        <f t="shared" si="12"/>
        <v>4433</v>
      </c>
      <c r="F38" s="165">
        <f aca="true" t="shared" si="16" ref="F38:L38">SUM(F46)</f>
        <v>2</v>
      </c>
      <c r="G38" s="165">
        <f t="shared" si="16"/>
        <v>54</v>
      </c>
      <c r="H38" s="165">
        <f t="shared" si="16"/>
        <v>397</v>
      </c>
      <c r="I38" s="165">
        <f t="shared" si="16"/>
        <v>885</v>
      </c>
      <c r="J38" s="165">
        <f t="shared" si="16"/>
        <v>2981</v>
      </c>
      <c r="K38" s="165">
        <f t="shared" si="16"/>
        <v>66</v>
      </c>
      <c r="L38" s="165">
        <f t="shared" si="16"/>
        <v>48</v>
      </c>
    </row>
    <row r="39" spans="1:12" ht="17.25" customHeight="1">
      <c r="A39" s="426" t="s">
        <v>1</v>
      </c>
      <c r="B39" s="429"/>
      <c r="C39" s="429"/>
      <c r="D39" s="429"/>
      <c r="E39" s="166">
        <f t="shared" si="12"/>
        <v>219</v>
      </c>
      <c r="F39" s="165">
        <f aca="true" t="shared" si="17" ref="F39:L39">SUM(F47)</f>
        <v>0</v>
      </c>
      <c r="G39" s="165">
        <f t="shared" si="17"/>
        <v>14</v>
      </c>
      <c r="H39" s="165">
        <f t="shared" si="17"/>
        <v>18</v>
      </c>
      <c r="I39" s="165">
        <f t="shared" si="17"/>
        <v>25</v>
      </c>
      <c r="J39" s="165">
        <f t="shared" si="17"/>
        <v>105</v>
      </c>
      <c r="K39" s="165">
        <f t="shared" si="17"/>
        <v>54</v>
      </c>
      <c r="L39" s="165">
        <f t="shared" si="17"/>
        <v>3</v>
      </c>
    </row>
    <row r="40" spans="1:13" ht="17.25" customHeight="1">
      <c r="A40" s="426" t="s">
        <v>116</v>
      </c>
      <c r="B40" s="426"/>
      <c r="C40" s="426"/>
      <c r="D40" s="426"/>
      <c r="E40" s="166">
        <f t="shared" si="12"/>
        <v>1481</v>
      </c>
      <c r="F40" s="165">
        <f aca="true" t="shared" si="18" ref="F40:L40">SUM(F48)</f>
        <v>1</v>
      </c>
      <c r="G40" s="165">
        <f t="shared" si="18"/>
        <v>5</v>
      </c>
      <c r="H40" s="165">
        <f t="shared" si="18"/>
        <v>11</v>
      </c>
      <c r="I40" s="165">
        <f t="shared" si="18"/>
        <v>3</v>
      </c>
      <c r="J40" s="165">
        <f t="shared" si="18"/>
        <v>64</v>
      </c>
      <c r="K40" s="165">
        <f t="shared" si="18"/>
        <v>1</v>
      </c>
      <c r="L40" s="165">
        <f t="shared" si="18"/>
        <v>1396</v>
      </c>
      <c r="M40" s="1"/>
    </row>
    <row r="41" spans="1:12" ht="34.5" customHeight="1">
      <c r="A41" s="537" t="s">
        <v>259</v>
      </c>
      <c r="B41" s="470"/>
      <c r="C41" s="470"/>
      <c r="D41" s="470"/>
      <c r="E41" s="166">
        <f>SUM(F41:L41)</f>
        <v>20150</v>
      </c>
      <c r="F41" s="165">
        <f>SUM(F42:F48)</f>
        <v>83</v>
      </c>
      <c r="G41" s="165">
        <f aca="true" t="shared" si="19" ref="G41:L41">SUM(G42:G48)</f>
        <v>2595</v>
      </c>
      <c r="H41" s="165">
        <f t="shared" si="19"/>
        <v>6421</v>
      </c>
      <c r="I41" s="165">
        <f t="shared" si="19"/>
        <v>4675</v>
      </c>
      <c r="J41" s="165">
        <f t="shared" si="19"/>
        <v>4694</v>
      </c>
      <c r="K41" s="165">
        <f t="shared" si="19"/>
        <v>195</v>
      </c>
      <c r="L41" s="165">
        <f t="shared" si="19"/>
        <v>1487</v>
      </c>
    </row>
    <row r="42" spans="1:12" ht="17.25" customHeight="1">
      <c r="A42" s="429" t="s">
        <v>16</v>
      </c>
      <c r="B42" s="426"/>
      <c r="C42" s="426"/>
      <c r="D42" s="426"/>
      <c r="E42" s="166">
        <f aca="true" t="shared" si="20" ref="E42:E48">SUM(F42:L42)</f>
        <v>69</v>
      </c>
      <c r="F42" s="164">
        <v>12</v>
      </c>
      <c r="G42" s="164">
        <v>22</v>
      </c>
      <c r="H42" s="164">
        <v>24</v>
      </c>
      <c r="I42" s="164">
        <v>6</v>
      </c>
      <c r="J42" s="164">
        <v>2</v>
      </c>
      <c r="K42" s="164">
        <v>1</v>
      </c>
      <c r="L42" s="164">
        <v>2</v>
      </c>
    </row>
    <row r="43" spans="1:12" ht="17.25" customHeight="1">
      <c r="A43" s="429" t="s">
        <v>15</v>
      </c>
      <c r="B43" s="426"/>
      <c r="C43" s="426"/>
      <c r="D43" s="426"/>
      <c r="E43" s="166">
        <f t="shared" si="20"/>
        <v>3145</v>
      </c>
      <c r="F43" s="177">
        <v>32</v>
      </c>
      <c r="G43" s="177">
        <v>1484</v>
      </c>
      <c r="H43" s="177">
        <v>1173</v>
      </c>
      <c r="I43" s="177">
        <v>325</v>
      </c>
      <c r="J43" s="177">
        <v>99</v>
      </c>
      <c r="K43" s="177">
        <v>21</v>
      </c>
      <c r="L43" s="177">
        <v>11</v>
      </c>
    </row>
    <row r="44" spans="1:12" ht="28.5" customHeight="1">
      <c r="A44" s="542" t="s">
        <v>17</v>
      </c>
      <c r="B44" s="543"/>
      <c r="C44" s="543"/>
      <c r="D44" s="543"/>
      <c r="E44" s="166">
        <f t="shared" si="20"/>
        <v>6295</v>
      </c>
      <c r="F44" s="177">
        <v>31</v>
      </c>
      <c r="G44" s="177">
        <v>790</v>
      </c>
      <c r="H44" s="177">
        <v>3496</v>
      </c>
      <c r="I44" s="177">
        <v>1461</v>
      </c>
      <c r="J44" s="177">
        <v>476</v>
      </c>
      <c r="K44" s="177">
        <v>24</v>
      </c>
      <c r="L44" s="177">
        <v>17</v>
      </c>
    </row>
    <row r="45" spans="1:12" ht="28.5" customHeight="1">
      <c r="A45" s="542" t="s">
        <v>18</v>
      </c>
      <c r="B45" s="543"/>
      <c r="C45" s="543"/>
      <c r="D45" s="543"/>
      <c r="E45" s="166">
        <f t="shared" si="20"/>
        <v>4508</v>
      </c>
      <c r="F45" s="177">
        <v>5</v>
      </c>
      <c r="G45" s="177">
        <v>226</v>
      </c>
      <c r="H45" s="177">
        <v>1302</v>
      </c>
      <c r="I45" s="177">
        <v>1970</v>
      </c>
      <c r="J45" s="177">
        <v>967</v>
      </c>
      <c r="K45" s="177">
        <v>28</v>
      </c>
      <c r="L45" s="177">
        <v>10</v>
      </c>
    </row>
    <row r="46" spans="1:12" ht="17.25" customHeight="1">
      <c r="A46" s="429" t="s">
        <v>19</v>
      </c>
      <c r="B46" s="426"/>
      <c r="C46" s="426"/>
      <c r="D46" s="426"/>
      <c r="E46" s="166">
        <f t="shared" si="20"/>
        <v>4433</v>
      </c>
      <c r="F46" s="177">
        <v>2</v>
      </c>
      <c r="G46" s="177">
        <v>54</v>
      </c>
      <c r="H46" s="177">
        <v>397</v>
      </c>
      <c r="I46" s="177">
        <v>885</v>
      </c>
      <c r="J46" s="177">
        <v>2981</v>
      </c>
      <c r="K46" s="177">
        <v>66</v>
      </c>
      <c r="L46" s="177">
        <v>48</v>
      </c>
    </row>
    <row r="47" spans="1:12" ht="17.25" customHeight="1">
      <c r="A47" s="426" t="s">
        <v>1</v>
      </c>
      <c r="B47" s="429"/>
      <c r="C47" s="429"/>
      <c r="D47" s="429"/>
      <c r="E47" s="166">
        <f t="shared" si="20"/>
        <v>219</v>
      </c>
      <c r="F47" s="177">
        <v>0</v>
      </c>
      <c r="G47" s="177">
        <v>14</v>
      </c>
      <c r="H47" s="177">
        <v>18</v>
      </c>
      <c r="I47" s="177">
        <v>25</v>
      </c>
      <c r="J47" s="177">
        <v>105</v>
      </c>
      <c r="K47" s="177">
        <v>54</v>
      </c>
      <c r="L47" s="177">
        <v>3</v>
      </c>
    </row>
    <row r="48" spans="1:12" ht="17.25" customHeight="1">
      <c r="A48" s="426" t="s">
        <v>116</v>
      </c>
      <c r="B48" s="426"/>
      <c r="C48" s="426"/>
      <c r="D48" s="426"/>
      <c r="E48" s="166">
        <f t="shared" si="20"/>
        <v>1481</v>
      </c>
      <c r="F48" s="177">
        <v>1</v>
      </c>
      <c r="G48" s="177">
        <v>5</v>
      </c>
      <c r="H48" s="177">
        <v>11</v>
      </c>
      <c r="I48" s="177">
        <v>3</v>
      </c>
      <c r="J48" s="177">
        <v>64</v>
      </c>
      <c r="K48" s="177">
        <v>1</v>
      </c>
      <c r="L48" s="177">
        <v>1396</v>
      </c>
    </row>
    <row r="49" spans="1:12" ht="34.5" customHeight="1">
      <c r="A49" s="537" t="s">
        <v>255</v>
      </c>
      <c r="B49" s="470"/>
      <c r="C49" s="470"/>
      <c r="D49" s="470"/>
      <c r="E49" s="166">
        <v>0</v>
      </c>
      <c r="F49" s="165">
        <v>0</v>
      </c>
      <c r="G49" s="165">
        <v>0</v>
      </c>
      <c r="H49" s="165">
        <v>0</v>
      </c>
      <c r="I49" s="165">
        <v>0</v>
      </c>
      <c r="J49" s="165">
        <v>0</v>
      </c>
      <c r="K49" s="165">
        <v>0</v>
      </c>
      <c r="L49" s="165">
        <v>0</v>
      </c>
    </row>
    <row r="50" spans="1:12" ht="34.5" customHeight="1">
      <c r="A50" s="537" t="s">
        <v>256</v>
      </c>
      <c r="B50" s="470"/>
      <c r="C50" s="470"/>
      <c r="D50" s="470"/>
      <c r="E50" s="166">
        <v>0</v>
      </c>
      <c r="F50" s="165">
        <v>0</v>
      </c>
      <c r="G50" s="165">
        <v>0</v>
      </c>
      <c r="H50" s="165">
        <v>0</v>
      </c>
      <c r="I50" s="165">
        <v>0</v>
      </c>
      <c r="J50" s="165">
        <v>0</v>
      </c>
      <c r="K50" s="165">
        <v>0</v>
      </c>
      <c r="L50" s="165">
        <v>0</v>
      </c>
    </row>
    <row r="51" spans="1:12" ht="17.25" customHeight="1">
      <c r="A51" s="416"/>
      <c r="B51" s="416"/>
      <c r="C51" s="416"/>
      <c r="D51" s="416"/>
      <c r="E51" s="4"/>
      <c r="F51" s="4"/>
      <c r="G51" s="4"/>
      <c r="H51" s="4"/>
      <c r="I51" s="4"/>
      <c r="J51" s="4"/>
      <c r="K51" s="4"/>
      <c r="L51" s="4"/>
    </row>
    <row r="52" spans="1:12" ht="11.25" customHeight="1">
      <c r="A52" s="7"/>
      <c r="B52" s="7"/>
      <c r="C52" s="7"/>
      <c r="D52" s="7"/>
      <c r="L52" s="43"/>
    </row>
    <row r="53" spans="1:12" ht="11.25" customHeight="1">
      <c r="A53" s="403" t="s">
        <v>117</v>
      </c>
      <c r="B53" s="403"/>
      <c r="C53" s="413" t="s">
        <v>675</v>
      </c>
      <c r="D53" s="402"/>
      <c r="E53" s="402"/>
      <c r="F53" s="402"/>
      <c r="G53" s="402"/>
      <c r="H53" s="402"/>
      <c r="I53" s="402"/>
      <c r="J53" s="402"/>
      <c r="K53" s="402"/>
      <c r="L53" s="402"/>
    </row>
    <row r="54" spans="1:12" ht="11.25">
      <c r="A54" s="7" t="s">
        <v>86</v>
      </c>
      <c r="B54" s="417" t="s">
        <v>217</v>
      </c>
      <c r="C54" s="417"/>
      <c r="D54" s="417"/>
      <c r="E54" s="417"/>
      <c r="F54" s="417"/>
      <c r="G54" s="417"/>
      <c r="H54" s="417"/>
      <c r="I54" s="417"/>
      <c r="J54" s="417"/>
      <c r="K54" s="417"/>
      <c r="L54" s="417"/>
    </row>
    <row r="55" spans="1:12" ht="11.25" customHeight="1">
      <c r="A55" s="403" t="s">
        <v>98</v>
      </c>
      <c r="B55" s="403"/>
      <c r="C55" s="403"/>
      <c r="D55" s="532" t="s">
        <v>566</v>
      </c>
      <c r="E55" s="533"/>
      <c r="F55" s="533"/>
      <c r="G55" s="533"/>
      <c r="H55" s="533"/>
      <c r="I55" s="533"/>
      <c r="J55" s="533"/>
      <c r="K55" s="533"/>
      <c r="L55" s="533"/>
    </row>
    <row r="56" spans="4:12" ht="11.25">
      <c r="D56" s="445" t="s">
        <v>698</v>
      </c>
      <c r="E56" s="445"/>
      <c r="F56" s="445"/>
      <c r="G56" s="445"/>
      <c r="H56" s="445"/>
      <c r="I56" s="445"/>
      <c r="J56" s="445"/>
      <c r="K56" s="445"/>
      <c r="L56" s="445"/>
    </row>
    <row r="57" ht="11.25" hidden="1">
      <c r="A57" t="s">
        <v>85</v>
      </c>
    </row>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c r="A88" s="7"/>
    </row>
  </sheetData>
  <sheetProtection/>
  <mergeCells count="51">
    <mergeCell ref="A15:D15"/>
    <mergeCell ref="A23:D23"/>
    <mergeCell ref="A24:D24"/>
    <mergeCell ref="A27:D27"/>
    <mergeCell ref="A21:D21"/>
    <mergeCell ref="A4:K4"/>
    <mergeCell ref="A12:D12"/>
    <mergeCell ref="A22:D22"/>
    <mergeCell ref="A20:D20"/>
    <mergeCell ref="A55:C55"/>
    <mergeCell ref="B54:L54"/>
    <mergeCell ref="A51:D51"/>
    <mergeCell ref="A31:D31"/>
    <mergeCell ref="A25:D25"/>
    <mergeCell ref="A29:D29"/>
    <mergeCell ref="C53:L53"/>
    <mergeCell ref="A53:B53"/>
    <mergeCell ref="A30:D30"/>
    <mergeCell ref="A32:D32"/>
    <mergeCell ref="A2:K2"/>
    <mergeCell ref="A19:D19"/>
    <mergeCell ref="A7:D10"/>
    <mergeCell ref="E7:L7"/>
    <mergeCell ref="A13:D13"/>
    <mergeCell ref="A18:D18"/>
    <mergeCell ref="A17:D17"/>
    <mergeCell ref="A16:D16"/>
    <mergeCell ref="A14:D14"/>
    <mergeCell ref="A3:K3"/>
    <mergeCell ref="A33:D33"/>
    <mergeCell ref="A34:D34"/>
    <mergeCell ref="A35:D35"/>
    <mergeCell ref="A36:D36"/>
    <mergeCell ref="A26:D26"/>
    <mergeCell ref="A28:D28"/>
    <mergeCell ref="A37:D37"/>
    <mergeCell ref="A38:D38"/>
    <mergeCell ref="A39:D39"/>
    <mergeCell ref="A40:D40"/>
    <mergeCell ref="A41:D41"/>
    <mergeCell ref="A42:D42"/>
    <mergeCell ref="A49:D49"/>
    <mergeCell ref="A50:D50"/>
    <mergeCell ref="D56:L56"/>
    <mergeCell ref="A43:D43"/>
    <mergeCell ref="A44:D44"/>
    <mergeCell ref="A45:D45"/>
    <mergeCell ref="A46:D46"/>
    <mergeCell ref="A47:D47"/>
    <mergeCell ref="A48:D48"/>
    <mergeCell ref="D55:L55"/>
  </mergeCells>
  <hyperlinks>
    <hyperlink ref="D55:L55" r:id="rId1" tooltip="www.inegi.org.mx" display="INEGI. Dirección General de Estadísticas Sociodemográficas. Estadísticas de nupcialidad. www.inegi.org.mx (&lt;día&gt; de &lt;mes&gt; de 2015)."/>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ignoredErrors>
    <ignoredError sqref="E29:L29 F18:L18 E15 F36:L40 F42:L50" formula="1"/>
    <ignoredError sqref="F41:L41" formula="1" formulaRange="1"/>
  </ignoredErrors>
</worksheet>
</file>

<file path=xl/worksheets/sheet28.xml><?xml version="1.0" encoding="utf-8"?>
<worksheet xmlns="http://schemas.openxmlformats.org/spreadsheetml/2006/main" xmlns:r="http://schemas.openxmlformats.org/officeDocument/2006/relationships">
  <dimension ref="A2:L56"/>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64" customWidth="1"/>
    <col min="2" max="2" width="2.83203125" style="264" customWidth="1"/>
    <col min="3" max="3" width="1.5" style="264" customWidth="1"/>
    <col min="4" max="4" width="24.83203125" style="264" customWidth="1"/>
    <col min="5" max="5" width="15.33203125" style="262" customWidth="1"/>
    <col min="6" max="9" width="11.33203125" style="262" customWidth="1"/>
    <col min="10" max="10" width="11.83203125" style="262" customWidth="1"/>
    <col min="11" max="11" width="11.33203125" style="262" customWidth="1"/>
    <col min="12" max="16384" width="0" style="264" hidden="1" customWidth="1"/>
  </cols>
  <sheetData>
    <row r="1" ht="15.75" customHeight="1"/>
    <row r="2" spans="1:12" ht="12.75">
      <c r="A2" s="554" t="s">
        <v>261</v>
      </c>
      <c r="B2" s="555"/>
      <c r="C2" s="555"/>
      <c r="D2" s="555"/>
      <c r="E2" s="555"/>
      <c r="F2" s="555"/>
      <c r="G2" s="555"/>
      <c r="H2" s="555"/>
      <c r="I2" s="555"/>
      <c r="J2" s="434" t="s">
        <v>171</v>
      </c>
      <c r="K2" s="434"/>
      <c r="L2" s="264" t="s">
        <v>85</v>
      </c>
    </row>
    <row r="3" spans="1:12" ht="12.75">
      <c r="A3" s="554" t="s">
        <v>694</v>
      </c>
      <c r="B3" s="554"/>
      <c r="C3" s="554"/>
      <c r="D3" s="554"/>
      <c r="E3" s="554"/>
      <c r="F3" s="554"/>
      <c r="G3" s="554"/>
      <c r="H3" s="554"/>
      <c r="I3" s="554"/>
      <c r="J3" s="302"/>
      <c r="K3" s="302"/>
      <c r="L3" s="265"/>
    </row>
    <row r="4" spans="1:11" ht="11.25">
      <c r="A4" s="266"/>
      <c r="B4" s="266"/>
      <c r="C4" s="266"/>
      <c r="D4" s="266"/>
      <c r="E4" s="267"/>
      <c r="F4" s="267"/>
      <c r="G4" s="267"/>
      <c r="H4" s="267"/>
      <c r="I4" s="267"/>
      <c r="J4" s="268"/>
      <c r="K4" s="268"/>
    </row>
    <row r="5" ht="1.5" customHeight="1"/>
    <row r="6" spans="1:11" ht="22.5">
      <c r="A6" s="556" t="s">
        <v>211</v>
      </c>
      <c r="B6" s="557"/>
      <c r="C6" s="557"/>
      <c r="D6" s="557"/>
      <c r="E6" s="269" t="s">
        <v>251</v>
      </c>
      <c r="F6" s="270" t="s">
        <v>21</v>
      </c>
      <c r="G6" s="270" t="s">
        <v>22</v>
      </c>
      <c r="H6" s="270" t="s">
        <v>23</v>
      </c>
      <c r="I6" s="270" t="s">
        <v>24</v>
      </c>
      <c r="J6" s="270" t="s">
        <v>25</v>
      </c>
      <c r="K6" s="271" t="s">
        <v>475</v>
      </c>
    </row>
    <row r="7" spans="1:11" ht="1.5" customHeight="1">
      <c r="A7" s="272"/>
      <c r="B7" s="272"/>
      <c r="C7" s="272"/>
      <c r="D7" s="272"/>
      <c r="E7" s="268"/>
      <c r="F7" s="268"/>
      <c r="G7" s="268"/>
      <c r="H7" s="268"/>
      <c r="I7" s="268"/>
      <c r="J7" s="268"/>
      <c r="K7" s="268"/>
    </row>
    <row r="8" spans="1:11" ht="23.25" customHeight="1">
      <c r="A8" s="550">
        <v>2014</v>
      </c>
      <c r="B8" s="550"/>
      <c r="C8" s="550"/>
      <c r="D8" s="550"/>
      <c r="E8" s="355"/>
      <c r="F8" s="355"/>
      <c r="G8" s="355"/>
      <c r="H8" s="355"/>
      <c r="I8" s="355"/>
      <c r="J8" s="355"/>
      <c r="K8" s="355"/>
    </row>
    <row r="9" spans="1:11" ht="23.25" customHeight="1">
      <c r="A9" s="544" t="s">
        <v>93</v>
      </c>
      <c r="B9" s="545"/>
      <c r="C9" s="545"/>
      <c r="D9" s="545"/>
      <c r="E9" s="273">
        <f>SUM(E10:E11)</f>
        <v>5918</v>
      </c>
      <c r="F9" s="273">
        <f aca="true" t="shared" si="0" ref="F9:K9">SUM(F10:F11)</f>
        <v>22</v>
      </c>
      <c r="G9" s="273">
        <f t="shared" si="0"/>
        <v>301</v>
      </c>
      <c r="H9" s="273">
        <f t="shared" si="0"/>
        <v>1188</v>
      </c>
      <c r="I9" s="273">
        <f t="shared" si="0"/>
        <v>965</v>
      </c>
      <c r="J9" s="273">
        <f t="shared" si="0"/>
        <v>3396</v>
      </c>
      <c r="K9" s="273">
        <f t="shared" si="0"/>
        <v>46</v>
      </c>
    </row>
    <row r="10" spans="1:12" ht="23.25" customHeight="1">
      <c r="A10" s="546" t="s">
        <v>262</v>
      </c>
      <c r="B10" s="547"/>
      <c r="C10" s="547"/>
      <c r="D10" s="547"/>
      <c r="E10" s="273">
        <f>SUM(F10:K10)</f>
        <v>41</v>
      </c>
      <c r="F10" s="276">
        <v>0</v>
      </c>
      <c r="G10" s="276">
        <v>13</v>
      </c>
      <c r="H10" s="276">
        <v>17</v>
      </c>
      <c r="I10" s="276">
        <v>3</v>
      </c>
      <c r="J10" s="276">
        <v>8</v>
      </c>
      <c r="K10" s="276">
        <v>0</v>
      </c>
      <c r="L10" s="262"/>
    </row>
    <row r="11" spans="1:11" ht="23.25" customHeight="1">
      <c r="A11" s="548" t="s">
        <v>263</v>
      </c>
      <c r="B11" s="549"/>
      <c r="C11" s="549"/>
      <c r="D11" s="549"/>
      <c r="E11" s="273">
        <f aca="true" t="shared" si="1" ref="E11:E28">SUM(F11:K11)</f>
        <v>5877</v>
      </c>
      <c r="F11" s="276">
        <f aca="true" t="shared" si="2" ref="F11:K11">SUM(F12:F28)</f>
        <v>22</v>
      </c>
      <c r="G11" s="276">
        <f t="shared" si="2"/>
        <v>288</v>
      </c>
      <c r="H11" s="276">
        <f t="shared" si="2"/>
        <v>1171</v>
      </c>
      <c r="I11" s="276">
        <f t="shared" si="2"/>
        <v>962</v>
      </c>
      <c r="J11" s="276">
        <f t="shared" si="2"/>
        <v>3388</v>
      </c>
      <c r="K11" s="276">
        <f t="shared" si="2"/>
        <v>46</v>
      </c>
    </row>
    <row r="12" spans="1:12" ht="17.25" customHeight="1">
      <c r="A12" s="505" t="s">
        <v>635</v>
      </c>
      <c r="B12" s="504"/>
      <c r="C12" s="504"/>
      <c r="D12" s="504"/>
      <c r="E12" s="273">
        <f t="shared" si="1"/>
        <v>4799</v>
      </c>
      <c r="F12" s="278">
        <v>0</v>
      </c>
      <c r="G12" s="278">
        <v>246</v>
      </c>
      <c r="H12" s="278">
        <v>1036</v>
      </c>
      <c r="I12" s="278">
        <v>838</v>
      </c>
      <c r="J12" s="278">
        <v>2641</v>
      </c>
      <c r="K12" s="278">
        <v>38</v>
      </c>
      <c r="L12" s="277"/>
    </row>
    <row r="13" spans="1:12" ht="17.25" customHeight="1">
      <c r="A13" s="505" t="s">
        <v>636</v>
      </c>
      <c r="B13" s="504" t="s">
        <v>636</v>
      </c>
      <c r="C13" s="504" t="s">
        <v>636</v>
      </c>
      <c r="D13" s="504" t="s">
        <v>636</v>
      </c>
      <c r="E13" s="273">
        <f t="shared" si="1"/>
        <v>422</v>
      </c>
      <c r="F13" s="278">
        <v>16</v>
      </c>
      <c r="G13" s="278">
        <v>26</v>
      </c>
      <c r="H13" s="278">
        <v>52</v>
      </c>
      <c r="I13" s="278">
        <v>57</v>
      </c>
      <c r="J13" s="278">
        <v>270</v>
      </c>
      <c r="K13" s="278">
        <v>1</v>
      </c>
      <c r="L13" s="277"/>
    </row>
    <row r="14" spans="1:12" ht="28.5" customHeight="1">
      <c r="A14" s="505" t="s">
        <v>637</v>
      </c>
      <c r="B14" s="504" t="s">
        <v>637</v>
      </c>
      <c r="C14" s="504" t="s">
        <v>637</v>
      </c>
      <c r="D14" s="504" t="s">
        <v>637</v>
      </c>
      <c r="E14" s="273">
        <f t="shared" si="1"/>
        <v>201</v>
      </c>
      <c r="F14" s="278">
        <v>6</v>
      </c>
      <c r="G14" s="278">
        <v>6</v>
      </c>
      <c r="H14" s="278">
        <v>21</v>
      </c>
      <c r="I14" s="278">
        <v>21</v>
      </c>
      <c r="J14" s="278">
        <v>145</v>
      </c>
      <c r="K14" s="278">
        <v>2</v>
      </c>
      <c r="L14" s="277"/>
    </row>
    <row r="15" spans="1:12" ht="28.5" customHeight="1">
      <c r="A15" s="505" t="s">
        <v>638</v>
      </c>
      <c r="B15" s="504" t="s">
        <v>638</v>
      </c>
      <c r="C15" s="504" t="s">
        <v>638</v>
      </c>
      <c r="D15" s="504" t="s">
        <v>638</v>
      </c>
      <c r="E15" s="273">
        <f t="shared" si="1"/>
        <v>194</v>
      </c>
      <c r="F15" s="278">
        <v>0</v>
      </c>
      <c r="G15" s="278">
        <v>0</v>
      </c>
      <c r="H15" s="278">
        <v>22</v>
      </c>
      <c r="I15" s="278">
        <v>23</v>
      </c>
      <c r="J15" s="278">
        <v>148</v>
      </c>
      <c r="K15" s="278">
        <v>1</v>
      </c>
      <c r="L15" s="277"/>
    </row>
    <row r="16" spans="1:12" ht="28.5" customHeight="1">
      <c r="A16" s="505" t="s">
        <v>639</v>
      </c>
      <c r="B16" s="504" t="s">
        <v>639</v>
      </c>
      <c r="C16" s="504" t="s">
        <v>639</v>
      </c>
      <c r="D16" s="504" t="s">
        <v>639</v>
      </c>
      <c r="E16" s="273">
        <f t="shared" si="1"/>
        <v>67</v>
      </c>
      <c r="F16" s="278">
        <v>0</v>
      </c>
      <c r="G16" s="278">
        <v>3</v>
      </c>
      <c r="H16" s="278">
        <v>14</v>
      </c>
      <c r="I16" s="278">
        <v>3</v>
      </c>
      <c r="J16" s="278">
        <v>47</v>
      </c>
      <c r="K16" s="278">
        <v>0</v>
      </c>
      <c r="L16" s="277"/>
    </row>
    <row r="17" spans="1:12" ht="17.25" customHeight="1">
      <c r="A17" s="505" t="s">
        <v>640</v>
      </c>
      <c r="B17" s="504" t="s">
        <v>640</v>
      </c>
      <c r="C17" s="504" t="s">
        <v>640</v>
      </c>
      <c r="D17" s="504" t="s">
        <v>640</v>
      </c>
      <c r="E17" s="273">
        <f t="shared" si="1"/>
        <v>48</v>
      </c>
      <c r="F17" s="278">
        <v>0</v>
      </c>
      <c r="G17" s="278">
        <v>1</v>
      </c>
      <c r="H17" s="278">
        <v>7</v>
      </c>
      <c r="I17" s="278">
        <v>5</v>
      </c>
      <c r="J17" s="278">
        <v>34</v>
      </c>
      <c r="K17" s="278">
        <v>1</v>
      </c>
      <c r="L17" s="277"/>
    </row>
    <row r="18" spans="1:12" ht="17.25" customHeight="1">
      <c r="A18" s="505" t="s">
        <v>641</v>
      </c>
      <c r="B18" s="504" t="s">
        <v>641</v>
      </c>
      <c r="C18" s="504" t="s">
        <v>641</v>
      </c>
      <c r="D18" s="504" t="s">
        <v>641</v>
      </c>
      <c r="E18" s="273">
        <f t="shared" si="1"/>
        <v>41</v>
      </c>
      <c r="F18" s="278">
        <v>0</v>
      </c>
      <c r="G18" s="278">
        <v>1</v>
      </c>
      <c r="H18" s="278">
        <v>7</v>
      </c>
      <c r="I18" s="278">
        <v>3</v>
      </c>
      <c r="J18" s="278">
        <v>29</v>
      </c>
      <c r="K18" s="278">
        <v>1</v>
      </c>
      <c r="L18" s="277"/>
    </row>
    <row r="19" spans="1:12" ht="49.5" customHeight="1">
      <c r="A19" s="505" t="s">
        <v>642</v>
      </c>
      <c r="B19" s="504" t="s">
        <v>642</v>
      </c>
      <c r="C19" s="504" t="s">
        <v>642</v>
      </c>
      <c r="D19" s="504" t="s">
        <v>642</v>
      </c>
      <c r="E19" s="273">
        <f t="shared" si="1"/>
        <v>14</v>
      </c>
      <c r="F19" s="278">
        <v>0</v>
      </c>
      <c r="G19" s="278">
        <v>0</v>
      </c>
      <c r="H19" s="278">
        <v>1</v>
      </c>
      <c r="I19" s="278">
        <v>2</v>
      </c>
      <c r="J19" s="278">
        <v>11</v>
      </c>
      <c r="K19" s="278">
        <v>0</v>
      </c>
      <c r="L19" s="277"/>
    </row>
    <row r="20" spans="1:12" ht="28.5" customHeight="1">
      <c r="A20" s="505" t="s">
        <v>643</v>
      </c>
      <c r="B20" s="504" t="s">
        <v>643</v>
      </c>
      <c r="C20" s="504" t="s">
        <v>643</v>
      </c>
      <c r="D20" s="504" t="s">
        <v>643</v>
      </c>
      <c r="E20" s="273">
        <f t="shared" si="1"/>
        <v>13</v>
      </c>
      <c r="F20" s="278">
        <v>0</v>
      </c>
      <c r="G20" s="278">
        <v>1</v>
      </c>
      <c r="H20" s="278">
        <v>0</v>
      </c>
      <c r="I20" s="278">
        <v>0</v>
      </c>
      <c r="J20" s="278">
        <v>12</v>
      </c>
      <c r="K20" s="278">
        <v>0</v>
      </c>
      <c r="L20" s="277"/>
    </row>
    <row r="21" spans="1:12" ht="17.25" customHeight="1">
      <c r="A21" s="505" t="s">
        <v>644</v>
      </c>
      <c r="B21" s="504" t="s">
        <v>644</v>
      </c>
      <c r="C21" s="504" t="s">
        <v>644</v>
      </c>
      <c r="D21" s="504" t="s">
        <v>644</v>
      </c>
      <c r="E21" s="273">
        <f t="shared" si="1"/>
        <v>2</v>
      </c>
      <c r="F21" s="278">
        <v>0</v>
      </c>
      <c r="G21" s="278">
        <v>0</v>
      </c>
      <c r="H21" s="278">
        <v>0</v>
      </c>
      <c r="I21" s="278">
        <v>0</v>
      </c>
      <c r="J21" s="278">
        <v>2</v>
      </c>
      <c r="K21" s="278">
        <v>0</v>
      </c>
      <c r="L21" s="277"/>
    </row>
    <row r="22" spans="1:12" ht="28.5" customHeight="1">
      <c r="A22" s="505" t="s">
        <v>645</v>
      </c>
      <c r="B22" s="504" t="s">
        <v>645</v>
      </c>
      <c r="C22" s="504" t="s">
        <v>645</v>
      </c>
      <c r="D22" s="504" t="s">
        <v>645</v>
      </c>
      <c r="E22" s="273">
        <f t="shared" si="1"/>
        <v>2</v>
      </c>
      <c r="F22" s="278">
        <v>0</v>
      </c>
      <c r="G22" s="278">
        <v>0</v>
      </c>
      <c r="H22" s="278">
        <v>1</v>
      </c>
      <c r="I22" s="278">
        <v>1</v>
      </c>
      <c r="J22" s="278">
        <v>0</v>
      </c>
      <c r="K22" s="278">
        <v>0</v>
      </c>
      <c r="L22" s="277"/>
    </row>
    <row r="23" spans="1:12" ht="17.25" customHeight="1">
      <c r="A23" s="505" t="s">
        <v>646</v>
      </c>
      <c r="B23" s="504" t="s">
        <v>646</v>
      </c>
      <c r="C23" s="504" t="s">
        <v>646</v>
      </c>
      <c r="D23" s="504" t="s">
        <v>646</v>
      </c>
      <c r="E23" s="273">
        <f t="shared" si="1"/>
        <v>2</v>
      </c>
      <c r="F23" s="278">
        <v>0</v>
      </c>
      <c r="G23" s="278">
        <v>0</v>
      </c>
      <c r="H23" s="278">
        <v>0</v>
      </c>
      <c r="I23" s="278">
        <v>0</v>
      </c>
      <c r="J23" s="278">
        <v>2</v>
      </c>
      <c r="K23" s="278">
        <v>0</v>
      </c>
      <c r="L23" s="277"/>
    </row>
    <row r="24" spans="1:12" ht="17.25" customHeight="1">
      <c r="A24" s="505" t="s">
        <v>647</v>
      </c>
      <c r="B24" s="504" t="s">
        <v>647</v>
      </c>
      <c r="C24" s="504" t="s">
        <v>647</v>
      </c>
      <c r="D24" s="504" t="s">
        <v>647</v>
      </c>
      <c r="E24" s="273">
        <f t="shared" si="1"/>
        <v>1</v>
      </c>
      <c r="F24" s="278">
        <v>0</v>
      </c>
      <c r="G24" s="278">
        <v>0</v>
      </c>
      <c r="H24" s="278">
        <v>0</v>
      </c>
      <c r="I24" s="278">
        <v>0</v>
      </c>
      <c r="J24" s="278">
        <v>1</v>
      </c>
      <c r="K24" s="278">
        <v>0</v>
      </c>
      <c r="L24" s="277"/>
    </row>
    <row r="25" spans="1:12" ht="28.5" customHeight="1">
      <c r="A25" s="505" t="s">
        <v>648</v>
      </c>
      <c r="B25" s="504" t="s">
        <v>648</v>
      </c>
      <c r="C25" s="504" t="s">
        <v>648</v>
      </c>
      <c r="D25" s="504" t="s">
        <v>648</v>
      </c>
      <c r="E25" s="273">
        <f t="shared" si="1"/>
        <v>1</v>
      </c>
      <c r="F25" s="278">
        <v>0</v>
      </c>
      <c r="G25" s="278">
        <v>0</v>
      </c>
      <c r="H25" s="278">
        <v>0</v>
      </c>
      <c r="I25" s="278">
        <v>0</v>
      </c>
      <c r="J25" s="278">
        <v>1</v>
      </c>
      <c r="K25" s="278">
        <v>0</v>
      </c>
      <c r="L25" s="277"/>
    </row>
    <row r="26" spans="1:12" ht="17.25" customHeight="1">
      <c r="A26" s="505" t="s">
        <v>649</v>
      </c>
      <c r="B26" s="504" t="s">
        <v>649</v>
      </c>
      <c r="C26" s="504" t="s">
        <v>649</v>
      </c>
      <c r="D26" s="504" t="s">
        <v>649</v>
      </c>
      <c r="E26" s="273">
        <f t="shared" si="1"/>
        <v>1</v>
      </c>
      <c r="F26" s="278">
        <v>0</v>
      </c>
      <c r="G26" s="278">
        <v>0</v>
      </c>
      <c r="H26" s="278">
        <v>1</v>
      </c>
      <c r="I26" s="278">
        <v>0</v>
      </c>
      <c r="J26" s="278">
        <v>0</v>
      </c>
      <c r="K26" s="278">
        <v>0</v>
      </c>
      <c r="L26" s="277"/>
    </row>
    <row r="27" spans="1:12" ht="28.5" customHeight="1">
      <c r="A27" s="505" t="s">
        <v>650</v>
      </c>
      <c r="B27" s="504" t="s">
        <v>650</v>
      </c>
      <c r="C27" s="504" t="s">
        <v>650</v>
      </c>
      <c r="D27" s="504" t="s">
        <v>650</v>
      </c>
      <c r="E27" s="273">
        <f t="shared" si="1"/>
        <v>1</v>
      </c>
      <c r="F27" s="278">
        <v>0</v>
      </c>
      <c r="G27" s="278">
        <v>0</v>
      </c>
      <c r="H27" s="278">
        <v>0</v>
      </c>
      <c r="I27" s="278">
        <v>0</v>
      </c>
      <c r="J27" s="278">
        <v>1</v>
      </c>
      <c r="K27" s="278">
        <v>0</v>
      </c>
      <c r="L27" s="277"/>
    </row>
    <row r="28" spans="1:12" ht="17.25" customHeight="1">
      <c r="A28" s="505" t="s">
        <v>116</v>
      </c>
      <c r="B28" s="504"/>
      <c r="C28" s="504"/>
      <c r="D28" s="504"/>
      <c r="E28" s="273">
        <f t="shared" si="1"/>
        <v>68</v>
      </c>
      <c r="F28" s="278">
        <v>0</v>
      </c>
      <c r="G28" s="278">
        <v>4</v>
      </c>
      <c r="H28" s="278">
        <v>9</v>
      </c>
      <c r="I28" s="278">
        <v>9</v>
      </c>
      <c r="J28" s="278">
        <v>44</v>
      </c>
      <c r="K28" s="278">
        <v>2</v>
      </c>
      <c r="L28" s="277"/>
    </row>
    <row r="29" spans="1:11" ht="23.25" customHeight="1">
      <c r="A29" s="472" t="s">
        <v>686</v>
      </c>
      <c r="B29" s="473"/>
      <c r="C29" s="473"/>
      <c r="D29" s="473"/>
      <c r="E29" s="355"/>
      <c r="F29" s="355"/>
      <c r="G29" s="355"/>
      <c r="H29" s="355"/>
      <c r="I29" s="355"/>
      <c r="J29" s="355"/>
      <c r="K29" s="355"/>
    </row>
    <row r="30" spans="1:11" ht="23.25" customHeight="1">
      <c r="A30" s="544" t="s">
        <v>93</v>
      </c>
      <c r="B30" s="545"/>
      <c r="C30" s="545"/>
      <c r="D30" s="545"/>
      <c r="E30" s="273">
        <f>SUM(E31:E32)</f>
        <v>7076</v>
      </c>
      <c r="F30" s="273">
        <f aca="true" t="shared" si="3" ref="F30:K30">SUM(F31:F32)</f>
        <v>14</v>
      </c>
      <c r="G30" s="273">
        <f t="shared" si="3"/>
        <v>274</v>
      </c>
      <c r="H30" s="273">
        <f t="shared" si="3"/>
        <v>1399</v>
      </c>
      <c r="I30" s="273">
        <f t="shared" si="3"/>
        <v>1128</v>
      </c>
      <c r="J30" s="273">
        <f t="shared" si="3"/>
        <v>3986</v>
      </c>
      <c r="K30" s="273">
        <f t="shared" si="3"/>
        <v>275</v>
      </c>
    </row>
    <row r="31" spans="1:12" ht="23.25" customHeight="1">
      <c r="A31" s="546" t="s">
        <v>262</v>
      </c>
      <c r="B31" s="547"/>
      <c r="C31" s="547"/>
      <c r="D31" s="547"/>
      <c r="E31" s="273">
        <f>SUM(F31:K31)</f>
        <v>55</v>
      </c>
      <c r="F31" s="276">
        <v>0</v>
      </c>
      <c r="G31" s="276">
        <v>3</v>
      </c>
      <c r="H31" s="276">
        <v>10</v>
      </c>
      <c r="I31" s="276">
        <v>2</v>
      </c>
      <c r="J31" s="276">
        <v>3</v>
      </c>
      <c r="K31" s="276">
        <v>37</v>
      </c>
      <c r="L31" s="262"/>
    </row>
    <row r="32" spans="1:11" ht="23.25" customHeight="1">
      <c r="A32" s="548" t="s">
        <v>263</v>
      </c>
      <c r="B32" s="549"/>
      <c r="C32" s="549"/>
      <c r="D32" s="549"/>
      <c r="E32" s="273">
        <f aca="true" t="shared" si="4" ref="E32:E45">SUM(F32:K32)</f>
        <v>7021</v>
      </c>
      <c r="F32" s="276">
        <f aca="true" t="shared" si="5" ref="F32:K32">SUM(F33:F45)</f>
        <v>14</v>
      </c>
      <c r="G32" s="276">
        <f t="shared" si="5"/>
        <v>271</v>
      </c>
      <c r="H32" s="276">
        <f t="shared" si="5"/>
        <v>1389</v>
      </c>
      <c r="I32" s="276">
        <f t="shared" si="5"/>
        <v>1126</v>
      </c>
      <c r="J32" s="276">
        <f t="shared" si="5"/>
        <v>3983</v>
      </c>
      <c r="K32" s="276">
        <f t="shared" si="5"/>
        <v>238</v>
      </c>
    </row>
    <row r="33" spans="1:12" ht="17.25" customHeight="1">
      <c r="A33" s="505" t="s">
        <v>635</v>
      </c>
      <c r="B33" s="504"/>
      <c r="C33" s="504"/>
      <c r="D33" s="504"/>
      <c r="E33" s="273">
        <f t="shared" si="4"/>
        <v>6146</v>
      </c>
      <c r="F33" s="278">
        <v>0</v>
      </c>
      <c r="G33" s="278">
        <v>249</v>
      </c>
      <c r="H33" s="278">
        <v>1295</v>
      </c>
      <c r="I33" s="278">
        <v>1031</v>
      </c>
      <c r="J33" s="278">
        <v>3383</v>
      </c>
      <c r="K33" s="278">
        <v>188</v>
      </c>
      <c r="L33" s="277"/>
    </row>
    <row r="34" spans="1:12" ht="17.25" customHeight="1">
      <c r="A34" s="505" t="s">
        <v>636</v>
      </c>
      <c r="B34" s="504" t="s">
        <v>636</v>
      </c>
      <c r="C34" s="504" t="s">
        <v>636</v>
      </c>
      <c r="D34" s="504" t="s">
        <v>636</v>
      </c>
      <c r="E34" s="273">
        <f t="shared" si="4"/>
        <v>235</v>
      </c>
      <c r="F34" s="278">
        <v>10</v>
      </c>
      <c r="G34" s="278">
        <v>10</v>
      </c>
      <c r="H34" s="278">
        <v>30</v>
      </c>
      <c r="I34" s="278">
        <v>23</v>
      </c>
      <c r="J34" s="278">
        <v>149</v>
      </c>
      <c r="K34" s="278">
        <v>13</v>
      </c>
      <c r="L34" s="277"/>
    </row>
    <row r="35" spans="1:12" ht="28.5" customHeight="1">
      <c r="A35" s="505" t="s">
        <v>637</v>
      </c>
      <c r="B35" s="504" t="s">
        <v>637</v>
      </c>
      <c r="C35" s="504" t="s">
        <v>637</v>
      </c>
      <c r="D35" s="504" t="s">
        <v>637</v>
      </c>
      <c r="E35" s="273">
        <f t="shared" si="4"/>
        <v>380</v>
      </c>
      <c r="F35" s="278">
        <v>4</v>
      </c>
      <c r="G35" s="278">
        <v>9</v>
      </c>
      <c r="H35" s="278">
        <v>37</v>
      </c>
      <c r="I35" s="278">
        <v>37</v>
      </c>
      <c r="J35" s="278">
        <v>274</v>
      </c>
      <c r="K35" s="278">
        <v>19</v>
      </c>
      <c r="L35" s="277"/>
    </row>
    <row r="36" spans="1:12" ht="28.5" customHeight="1">
      <c r="A36" s="505" t="s">
        <v>638</v>
      </c>
      <c r="B36" s="504" t="s">
        <v>638</v>
      </c>
      <c r="C36" s="504" t="s">
        <v>638</v>
      </c>
      <c r="D36" s="504" t="s">
        <v>638</v>
      </c>
      <c r="E36" s="273">
        <f t="shared" si="4"/>
        <v>151</v>
      </c>
      <c r="F36" s="278">
        <v>0</v>
      </c>
      <c r="G36" s="278">
        <v>0</v>
      </c>
      <c r="H36" s="278">
        <v>15</v>
      </c>
      <c r="I36" s="278">
        <v>15</v>
      </c>
      <c r="J36" s="278">
        <v>110</v>
      </c>
      <c r="K36" s="278">
        <v>11</v>
      </c>
      <c r="L36" s="277"/>
    </row>
    <row r="37" spans="1:12" ht="28.5" customHeight="1">
      <c r="A37" s="505" t="s">
        <v>639</v>
      </c>
      <c r="B37" s="504" t="s">
        <v>639</v>
      </c>
      <c r="C37" s="504" t="s">
        <v>639</v>
      </c>
      <c r="D37" s="504" t="s">
        <v>639</v>
      </c>
      <c r="E37" s="273">
        <f t="shared" si="4"/>
        <v>48</v>
      </c>
      <c r="F37" s="278">
        <v>0</v>
      </c>
      <c r="G37" s="278">
        <v>2</v>
      </c>
      <c r="H37" s="278">
        <v>5</v>
      </c>
      <c r="I37" s="278">
        <v>10</v>
      </c>
      <c r="J37" s="278">
        <v>27</v>
      </c>
      <c r="K37" s="278">
        <v>4</v>
      </c>
      <c r="L37" s="277"/>
    </row>
    <row r="38" spans="1:12" ht="17.25" customHeight="1">
      <c r="A38" s="505" t="s">
        <v>640</v>
      </c>
      <c r="B38" s="504" t="s">
        <v>640</v>
      </c>
      <c r="C38" s="504" t="s">
        <v>640</v>
      </c>
      <c r="D38" s="504" t="s">
        <v>640</v>
      </c>
      <c r="E38" s="273">
        <f t="shared" si="4"/>
        <v>5</v>
      </c>
      <c r="F38" s="278">
        <v>0</v>
      </c>
      <c r="G38" s="278">
        <v>1</v>
      </c>
      <c r="H38" s="278">
        <v>2</v>
      </c>
      <c r="I38" s="278">
        <v>0</v>
      </c>
      <c r="J38" s="278">
        <v>2</v>
      </c>
      <c r="K38" s="278">
        <v>0</v>
      </c>
      <c r="L38" s="277"/>
    </row>
    <row r="39" spans="1:12" ht="17.25" customHeight="1">
      <c r="A39" s="505" t="s">
        <v>641</v>
      </c>
      <c r="B39" s="504" t="s">
        <v>641</v>
      </c>
      <c r="C39" s="504" t="s">
        <v>641</v>
      </c>
      <c r="D39" s="504" t="s">
        <v>641</v>
      </c>
      <c r="E39" s="273">
        <f t="shared" si="4"/>
        <v>21</v>
      </c>
      <c r="F39" s="278">
        <v>0</v>
      </c>
      <c r="G39" s="278">
        <v>0</v>
      </c>
      <c r="H39" s="278">
        <v>2</v>
      </c>
      <c r="I39" s="278">
        <v>2</v>
      </c>
      <c r="J39" s="278">
        <v>16</v>
      </c>
      <c r="K39" s="278">
        <v>1</v>
      </c>
      <c r="L39" s="277"/>
    </row>
    <row r="40" spans="1:12" ht="49.5" customHeight="1">
      <c r="A40" s="505" t="s">
        <v>642</v>
      </c>
      <c r="B40" s="504" t="s">
        <v>642</v>
      </c>
      <c r="C40" s="504" t="s">
        <v>642</v>
      </c>
      <c r="D40" s="504" t="s">
        <v>642</v>
      </c>
      <c r="E40" s="273">
        <f t="shared" si="4"/>
        <v>11</v>
      </c>
      <c r="F40" s="278">
        <v>0</v>
      </c>
      <c r="G40" s="278">
        <v>0</v>
      </c>
      <c r="H40" s="278">
        <v>0</v>
      </c>
      <c r="I40" s="278">
        <v>3</v>
      </c>
      <c r="J40" s="278">
        <v>8</v>
      </c>
      <c r="K40" s="278">
        <v>0</v>
      </c>
      <c r="L40" s="277"/>
    </row>
    <row r="41" spans="1:12" ht="28.5" customHeight="1">
      <c r="A41" s="505" t="s">
        <v>643</v>
      </c>
      <c r="B41" s="504" t="s">
        <v>643</v>
      </c>
      <c r="C41" s="504" t="s">
        <v>643</v>
      </c>
      <c r="D41" s="504" t="s">
        <v>643</v>
      </c>
      <c r="E41" s="273">
        <f t="shared" si="4"/>
        <v>4</v>
      </c>
      <c r="F41" s="278">
        <v>0</v>
      </c>
      <c r="G41" s="278">
        <v>0</v>
      </c>
      <c r="H41" s="278">
        <v>1</v>
      </c>
      <c r="I41" s="278">
        <v>0</v>
      </c>
      <c r="J41" s="278">
        <v>2</v>
      </c>
      <c r="K41" s="278">
        <v>1</v>
      </c>
      <c r="L41" s="277"/>
    </row>
    <row r="42" spans="1:12" ht="28.5" customHeight="1">
      <c r="A42" s="505" t="s">
        <v>645</v>
      </c>
      <c r="B42" s="504" t="s">
        <v>645</v>
      </c>
      <c r="C42" s="504" t="s">
        <v>645</v>
      </c>
      <c r="D42" s="504" t="s">
        <v>645</v>
      </c>
      <c r="E42" s="273">
        <f t="shared" si="4"/>
        <v>3</v>
      </c>
      <c r="F42" s="278">
        <v>0</v>
      </c>
      <c r="G42" s="278">
        <v>0</v>
      </c>
      <c r="H42" s="278">
        <v>0</v>
      </c>
      <c r="I42" s="278">
        <v>1</v>
      </c>
      <c r="J42" s="278">
        <v>2</v>
      </c>
      <c r="K42" s="278">
        <v>0</v>
      </c>
      <c r="L42" s="277"/>
    </row>
    <row r="43" spans="1:12" ht="17.25" customHeight="1">
      <c r="A43" s="505" t="s">
        <v>649</v>
      </c>
      <c r="B43" s="504" t="s">
        <v>649</v>
      </c>
      <c r="C43" s="504" t="s">
        <v>649</v>
      </c>
      <c r="D43" s="504" t="s">
        <v>649</v>
      </c>
      <c r="E43" s="273">
        <f t="shared" si="4"/>
        <v>3</v>
      </c>
      <c r="F43" s="278">
        <v>0</v>
      </c>
      <c r="G43" s="278">
        <v>0</v>
      </c>
      <c r="H43" s="278">
        <v>0</v>
      </c>
      <c r="I43" s="278">
        <v>2</v>
      </c>
      <c r="J43" s="278">
        <v>1</v>
      </c>
      <c r="K43" s="278">
        <v>0</v>
      </c>
      <c r="L43" s="277"/>
    </row>
    <row r="44" spans="1:12" ht="28.5" customHeight="1">
      <c r="A44" s="505" t="s">
        <v>650</v>
      </c>
      <c r="B44" s="504" t="s">
        <v>650</v>
      </c>
      <c r="C44" s="504" t="s">
        <v>650</v>
      </c>
      <c r="D44" s="504" t="s">
        <v>650</v>
      </c>
      <c r="E44" s="273">
        <f t="shared" si="4"/>
        <v>1</v>
      </c>
      <c r="F44" s="278">
        <v>0</v>
      </c>
      <c r="G44" s="278">
        <v>0</v>
      </c>
      <c r="H44" s="278">
        <v>0</v>
      </c>
      <c r="I44" s="278">
        <v>1</v>
      </c>
      <c r="J44" s="278">
        <v>0</v>
      </c>
      <c r="K44" s="278">
        <v>0</v>
      </c>
      <c r="L44" s="277"/>
    </row>
    <row r="45" spans="1:12" ht="17.25" customHeight="1">
      <c r="A45" s="505" t="s">
        <v>116</v>
      </c>
      <c r="B45" s="504"/>
      <c r="C45" s="504"/>
      <c r="D45" s="504"/>
      <c r="E45" s="273">
        <f t="shared" si="4"/>
        <v>13</v>
      </c>
      <c r="F45" s="278">
        <v>0</v>
      </c>
      <c r="G45" s="278">
        <v>0</v>
      </c>
      <c r="H45" s="278">
        <v>2</v>
      </c>
      <c r="I45" s="278">
        <v>1</v>
      </c>
      <c r="J45" s="278">
        <v>9</v>
      </c>
      <c r="K45" s="278">
        <v>1</v>
      </c>
      <c r="L45" s="277"/>
    </row>
    <row r="46" spans="1:11" ht="17.25" customHeight="1">
      <c r="A46" s="558"/>
      <c r="B46" s="558"/>
      <c r="C46" s="558"/>
      <c r="D46" s="558"/>
      <c r="E46" s="268"/>
      <c r="F46" s="268"/>
      <c r="G46" s="268"/>
      <c r="H46" s="268"/>
      <c r="I46" s="268"/>
      <c r="J46" s="268"/>
      <c r="K46" s="268"/>
    </row>
    <row r="47" spans="1:11" ht="11.25" customHeight="1">
      <c r="A47" s="275"/>
      <c r="B47" s="275"/>
      <c r="C47" s="275"/>
      <c r="D47" s="275"/>
      <c r="K47" s="263"/>
    </row>
    <row r="48" spans="1:11" ht="11.25" customHeight="1">
      <c r="A48" s="274" t="s">
        <v>86</v>
      </c>
      <c r="B48" s="551" t="s">
        <v>231</v>
      </c>
      <c r="C48" s="552"/>
      <c r="D48" s="552"/>
      <c r="E48" s="552"/>
      <c r="F48" s="552"/>
      <c r="G48" s="552"/>
      <c r="H48" s="552"/>
      <c r="I48" s="552"/>
      <c r="J48" s="552"/>
      <c r="K48" s="552"/>
    </row>
    <row r="49" spans="1:11" ht="11.25">
      <c r="A49" s="275"/>
      <c r="B49" s="552"/>
      <c r="C49" s="552"/>
      <c r="D49" s="552"/>
      <c r="E49" s="552"/>
      <c r="F49" s="552"/>
      <c r="G49" s="552"/>
      <c r="H49" s="552"/>
      <c r="I49" s="552"/>
      <c r="J49" s="552"/>
      <c r="K49" s="552"/>
    </row>
    <row r="50" spans="1:11" ht="11.25" customHeight="1">
      <c r="A50" s="274" t="s">
        <v>87</v>
      </c>
      <c r="B50" s="551" t="s">
        <v>156</v>
      </c>
      <c r="C50" s="552"/>
      <c r="D50" s="552"/>
      <c r="E50" s="552"/>
      <c r="F50" s="552"/>
      <c r="G50" s="552"/>
      <c r="H50" s="552"/>
      <c r="I50" s="552"/>
      <c r="J50" s="552"/>
      <c r="K50" s="552"/>
    </row>
    <row r="51" spans="1:11" ht="11.25">
      <c r="A51" s="279"/>
      <c r="B51" s="552"/>
      <c r="C51" s="552"/>
      <c r="D51" s="552"/>
      <c r="E51" s="552"/>
      <c r="F51" s="552"/>
      <c r="G51" s="552"/>
      <c r="H51" s="552"/>
      <c r="I51" s="552"/>
      <c r="J51" s="552"/>
      <c r="K51" s="552"/>
    </row>
    <row r="52" spans="1:11" ht="11.25">
      <c r="A52" s="275"/>
      <c r="B52" s="552"/>
      <c r="C52" s="552"/>
      <c r="D52" s="552"/>
      <c r="E52" s="552"/>
      <c r="F52" s="552"/>
      <c r="G52" s="552"/>
      <c r="H52" s="552"/>
      <c r="I52" s="552"/>
      <c r="J52" s="552"/>
      <c r="K52" s="552"/>
    </row>
    <row r="53" spans="1:11" ht="11.25">
      <c r="A53" s="275"/>
      <c r="B53" s="552"/>
      <c r="C53" s="552"/>
      <c r="D53" s="552"/>
      <c r="E53" s="552"/>
      <c r="F53" s="552"/>
      <c r="G53" s="552"/>
      <c r="H53" s="552"/>
      <c r="I53" s="552"/>
      <c r="J53" s="552"/>
      <c r="K53" s="552"/>
    </row>
    <row r="54" spans="1:11" ht="11.25">
      <c r="A54" s="553" t="s">
        <v>98</v>
      </c>
      <c r="B54" s="553"/>
      <c r="C54" s="553"/>
      <c r="D54" s="532" t="s">
        <v>679</v>
      </c>
      <c r="E54" s="533"/>
      <c r="F54" s="533"/>
      <c r="G54" s="533"/>
      <c r="H54" s="533"/>
      <c r="I54" s="533"/>
      <c r="J54" s="533"/>
      <c r="K54" s="533"/>
    </row>
    <row r="55" spans="4:11" ht="11.25">
      <c r="D55" s="445" t="s">
        <v>698</v>
      </c>
      <c r="E55" s="445"/>
      <c r="F55" s="445"/>
      <c r="G55" s="445"/>
      <c r="H55" s="445"/>
      <c r="I55" s="445"/>
      <c r="J55" s="445"/>
      <c r="K55" s="445"/>
    </row>
    <row r="56" ht="11.25" hidden="1">
      <c r="A56" s="371" t="s">
        <v>85</v>
      </c>
    </row>
  </sheetData>
  <sheetProtection/>
  <mergeCells count="48">
    <mergeCell ref="A22:D22"/>
    <mergeCell ref="A16:D16"/>
    <mergeCell ref="A12:D12"/>
    <mergeCell ref="A3:I3"/>
    <mergeCell ref="A46:D46"/>
    <mergeCell ref="A18:D18"/>
    <mergeCell ref="A19:D19"/>
    <mergeCell ref="A20:D20"/>
    <mergeCell ref="A21:D21"/>
    <mergeCell ref="A17:D17"/>
    <mergeCell ref="A28:D28"/>
    <mergeCell ref="A35:D35"/>
    <mergeCell ref="A2:I2"/>
    <mergeCell ref="A6:D6"/>
    <mergeCell ref="A9:D9"/>
    <mergeCell ref="A10:D10"/>
    <mergeCell ref="A11:D11"/>
    <mergeCell ref="A27:D27"/>
    <mergeCell ref="A13:D13"/>
    <mergeCell ref="A14:D14"/>
    <mergeCell ref="A15:D15"/>
    <mergeCell ref="A8:D8"/>
    <mergeCell ref="A23:D23"/>
    <mergeCell ref="B48:K49"/>
    <mergeCell ref="B50:K53"/>
    <mergeCell ref="A54:C54"/>
    <mergeCell ref="D54:K54"/>
    <mergeCell ref="A24:D24"/>
    <mergeCell ref="A25:D25"/>
    <mergeCell ref="A26:D26"/>
    <mergeCell ref="A34:D34"/>
    <mergeCell ref="A43:D43"/>
    <mergeCell ref="A36:D36"/>
    <mergeCell ref="A37:D37"/>
    <mergeCell ref="A38:D38"/>
    <mergeCell ref="A39:D39"/>
    <mergeCell ref="A40:D40"/>
    <mergeCell ref="A41:D41"/>
    <mergeCell ref="J2:K2"/>
    <mergeCell ref="A45:D45"/>
    <mergeCell ref="D55:K55"/>
    <mergeCell ref="A44:D44"/>
    <mergeCell ref="A29:D29"/>
    <mergeCell ref="A30:D30"/>
    <mergeCell ref="A31:D31"/>
    <mergeCell ref="A32:D32"/>
    <mergeCell ref="A33:D33"/>
    <mergeCell ref="A42:D42"/>
  </mergeCells>
  <hyperlinks>
    <hyperlink ref="D54:K54" r:id="rId1" tooltip="www.inegi.org.mx" display="INEGI. Dirección General de Estadísticas Sociodemográficas. Estadísticas de nupcialidad. www.inegi.org.mx (&lt;día&gt; de &lt;mes&gt; de 2015)."/>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29.xml><?xml version="1.0" encoding="utf-8"?>
<worksheet xmlns="http://schemas.openxmlformats.org/spreadsheetml/2006/main" xmlns:r="http://schemas.openxmlformats.org/officeDocument/2006/relationships">
  <dimension ref="A2:Q67"/>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80" customWidth="1"/>
    <col min="2" max="2" width="2.83203125" style="280" customWidth="1"/>
    <col min="3" max="3" width="1.5" style="280" customWidth="1"/>
    <col min="4" max="4" width="15" style="280" customWidth="1"/>
    <col min="5" max="5" width="7" style="281" customWidth="1"/>
    <col min="6" max="6" width="10" style="281" customWidth="1"/>
    <col min="7" max="7" width="8.16015625" style="281" customWidth="1"/>
    <col min="8" max="8" width="7.83203125" style="281" customWidth="1"/>
    <col min="9" max="9" width="7.66015625" style="281" customWidth="1"/>
    <col min="10" max="12" width="7.83203125" style="281" customWidth="1"/>
    <col min="13" max="13" width="7.5" style="280" customWidth="1"/>
    <col min="14" max="14" width="8.33203125" style="280" customWidth="1"/>
    <col min="15" max="15" width="13.66015625" style="280" customWidth="1"/>
    <col min="16" max="16384" width="0" style="280" hidden="1" customWidth="1"/>
  </cols>
  <sheetData>
    <row r="1" ht="15.75" customHeight="1"/>
    <row r="2" spans="1:17" ht="12.75">
      <c r="A2" s="570" t="s">
        <v>571</v>
      </c>
      <c r="B2" s="570"/>
      <c r="C2" s="570"/>
      <c r="D2" s="570"/>
      <c r="E2" s="570"/>
      <c r="F2" s="570"/>
      <c r="G2" s="570"/>
      <c r="H2" s="570"/>
      <c r="I2" s="570"/>
      <c r="J2" s="570"/>
      <c r="K2" s="570"/>
      <c r="L2" s="570"/>
      <c r="M2" s="570"/>
      <c r="N2" s="577" t="s">
        <v>3</v>
      </c>
      <c r="O2" s="577"/>
      <c r="P2" s="280" t="s">
        <v>85</v>
      </c>
      <c r="Q2" s="282"/>
    </row>
    <row r="3" spans="1:17" ht="12.75">
      <c r="A3" s="570" t="s">
        <v>572</v>
      </c>
      <c r="B3" s="571"/>
      <c r="C3" s="571"/>
      <c r="D3" s="571"/>
      <c r="E3" s="571"/>
      <c r="F3" s="571"/>
      <c r="G3" s="571"/>
      <c r="H3" s="571"/>
      <c r="I3" s="571"/>
      <c r="J3" s="571"/>
      <c r="K3" s="571"/>
      <c r="L3" s="571"/>
      <c r="M3" s="571"/>
      <c r="O3" s="281"/>
      <c r="Q3" s="211"/>
    </row>
    <row r="4" spans="1:17" ht="12.75">
      <c r="A4" s="570" t="s">
        <v>694</v>
      </c>
      <c r="B4" s="571"/>
      <c r="C4" s="571"/>
      <c r="D4" s="571"/>
      <c r="E4" s="571"/>
      <c r="F4" s="571"/>
      <c r="G4" s="571"/>
      <c r="H4" s="571"/>
      <c r="I4" s="571"/>
      <c r="J4" s="571"/>
      <c r="K4" s="571"/>
      <c r="L4" s="571"/>
      <c r="M4" s="571"/>
      <c r="O4" s="282"/>
      <c r="Q4" s="211"/>
    </row>
    <row r="5" spans="1:17" ht="11.25">
      <c r="A5" s="283"/>
      <c r="B5" s="283"/>
      <c r="C5" s="283"/>
      <c r="D5" s="283"/>
      <c r="E5" s="284"/>
      <c r="F5" s="284"/>
      <c r="G5" s="284"/>
      <c r="H5" s="284"/>
      <c r="I5" s="284"/>
      <c r="J5" s="284"/>
      <c r="K5" s="284"/>
      <c r="L5" s="284"/>
      <c r="M5" s="284"/>
      <c r="N5" s="285"/>
      <c r="O5" s="285"/>
      <c r="Q5" s="57"/>
    </row>
    <row r="6" ht="1.5" customHeight="1"/>
    <row r="7" spans="1:17" ht="11.25" customHeight="1">
      <c r="A7" s="572" t="s">
        <v>573</v>
      </c>
      <c r="B7" s="573"/>
      <c r="C7" s="573"/>
      <c r="D7" s="573"/>
      <c r="E7" s="574" t="s">
        <v>579</v>
      </c>
      <c r="F7" s="574"/>
      <c r="G7" s="574"/>
      <c r="H7" s="574"/>
      <c r="I7" s="574"/>
      <c r="J7" s="574"/>
      <c r="K7" s="574"/>
      <c r="L7" s="574"/>
      <c r="M7" s="574"/>
      <c r="N7" s="574"/>
      <c r="O7" s="574"/>
      <c r="Q7" s="57"/>
    </row>
    <row r="8" spans="1:15" ht="1.5" customHeight="1">
      <c r="A8" s="573"/>
      <c r="B8" s="573"/>
      <c r="C8" s="573"/>
      <c r="D8" s="573"/>
      <c r="E8" s="286"/>
      <c r="F8" s="286"/>
      <c r="G8" s="286"/>
      <c r="H8" s="286"/>
      <c r="I8" s="287"/>
      <c r="J8" s="287"/>
      <c r="K8" s="287"/>
      <c r="L8" s="287"/>
      <c r="M8" s="288"/>
      <c r="N8" s="288"/>
      <c r="O8" s="288"/>
    </row>
    <row r="9" spans="1:12" ht="1.5" customHeight="1">
      <c r="A9" s="573"/>
      <c r="B9" s="573"/>
      <c r="C9" s="573"/>
      <c r="D9" s="573"/>
      <c r="E9" s="289"/>
      <c r="F9" s="289"/>
      <c r="G9" s="289"/>
      <c r="H9" s="289"/>
      <c r="I9" s="290"/>
      <c r="J9" s="290"/>
      <c r="K9" s="290"/>
      <c r="L9" s="290"/>
    </row>
    <row r="10" spans="1:15" ht="33" customHeight="1">
      <c r="A10" s="573"/>
      <c r="B10" s="573"/>
      <c r="C10" s="573"/>
      <c r="D10" s="573"/>
      <c r="E10" s="291" t="s">
        <v>251</v>
      </c>
      <c r="F10" s="292" t="s">
        <v>13</v>
      </c>
      <c r="G10" s="292" t="s">
        <v>6</v>
      </c>
      <c r="H10" s="292" t="s">
        <v>7</v>
      </c>
      <c r="I10" s="292" t="s">
        <v>8</v>
      </c>
      <c r="J10" s="292" t="s">
        <v>9</v>
      </c>
      <c r="K10" s="292" t="s">
        <v>10</v>
      </c>
      <c r="L10" s="292" t="s">
        <v>11</v>
      </c>
      <c r="M10" s="292" t="s">
        <v>12</v>
      </c>
      <c r="N10" s="292" t="s">
        <v>125</v>
      </c>
      <c r="O10" s="293" t="s">
        <v>61</v>
      </c>
    </row>
    <row r="11" spans="1:15" ht="1.5" customHeight="1">
      <c r="A11" s="288"/>
      <c r="B11" s="288"/>
      <c r="C11" s="288"/>
      <c r="D11" s="288"/>
      <c r="E11" s="285"/>
      <c r="F11" s="285"/>
      <c r="G11" s="285"/>
      <c r="H11" s="285"/>
      <c r="I11" s="285"/>
      <c r="J11" s="285"/>
      <c r="K11" s="285"/>
      <c r="L11" s="285"/>
      <c r="M11" s="285"/>
      <c r="N11" s="285"/>
      <c r="O11" s="285"/>
    </row>
    <row r="12" spans="1:15" ht="23.25" customHeight="1">
      <c r="A12" s="575">
        <v>2014</v>
      </c>
      <c r="B12" s="576"/>
      <c r="C12" s="576"/>
      <c r="D12" s="576"/>
      <c r="E12" s="356"/>
      <c r="F12" s="356"/>
      <c r="G12" s="356"/>
      <c r="H12" s="356"/>
      <c r="I12" s="356"/>
      <c r="J12" s="356"/>
      <c r="K12" s="356"/>
      <c r="L12" s="356"/>
      <c r="M12" s="356"/>
      <c r="N12" s="356"/>
      <c r="O12" s="356"/>
    </row>
    <row r="13" spans="1:15" ht="23.25" customHeight="1">
      <c r="A13" s="568" t="s">
        <v>93</v>
      </c>
      <c r="B13" s="569"/>
      <c r="C13" s="569"/>
      <c r="D13" s="569"/>
      <c r="E13" s="301">
        <f>SUM(E14:E23)</f>
        <v>5918</v>
      </c>
      <c r="F13" s="294">
        <f aca="true" t="shared" si="0" ref="F13:O13">SUM(F14:F23)</f>
        <v>0</v>
      </c>
      <c r="G13" s="294">
        <f t="shared" si="0"/>
        <v>19</v>
      </c>
      <c r="H13" s="294">
        <f t="shared" si="0"/>
        <v>429</v>
      </c>
      <c r="I13" s="294">
        <f t="shared" si="0"/>
        <v>878</v>
      </c>
      <c r="J13" s="294">
        <f t="shared" si="0"/>
        <v>974</v>
      </c>
      <c r="K13" s="294">
        <f t="shared" si="0"/>
        <v>904</v>
      </c>
      <c r="L13" s="294">
        <f t="shared" si="0"/>
        <v>947</v>
      </c>
      <c r="M13" s="294">
        <f t="shared" si="0"/>
        <v>613</v>
      </c>
      <c r="N13" s="294">
        <f t="shared" si="0"/>
        <v>729</v>
      </c>
      <c r="O13" s="294">
        <f t="shared" si="0"/>
        <v>425</v>
      </c>
    </row>
    <row r="14" spans="1:15" ht="17.25" customHeight="1">
      <c r="A14" s="559" t="s">
        <v>13</v>
      </c>
      <c r="B14" s="560"/>
      <c r="C14" s="560"/>
      <c r="D14" s="560"/>
      <c r="E14" s="294">
        <f>SUM(F14:O14)</f>
        <v>0</v>
      </c>
      <c r="F14" s="295">
        <v>0</v>
      </c>
      <c r="G14" s="295">
        <v>0</v>
      </c>
      <c r="H14" s="295">
        <v>0</v>
      </c>
      <c r="I14" s="295">
        <v>0</v>
      </c>
      <c r="J14" s="295">
        <v>0</v>
      </c>
      <c r="K14" s="295">
        <v>0</v>
      </c>
      <c r="L14" s="295">
        <v>0</v>
      </c>
      <c r="M14" s="295">
        <v>0</v>
      </c>
      <c r="N14" s="295">
        <v>0</v>
      </c>
      <c r="O14" s="295">
        <v>0</v>
      </c>
    </row>
    <row r="15" spans="1:15" ht="17.25" customHeight="1">
      <c r="A15" s="559" t="s">
        <v>104</v>
      </c>
      <c r="B15" s="560"/>
      <c r="C15" s="560"/>
      <c r="D15" s="560"/>
      <c r="E15" s="294">
        <f aca="true" t="shared" si="1" ref="E15:E23">SUM(F15:O15)</f>
        <v>11</v>
      </c>
      <c r="F15" s="295">
        <v>0</v>
      </c>
      <c r="G15" s="296">
        <v>3</v>
      </c>
      <c r="H15" s="296">
        <v>3</v>
      </c>
      <c r="I15" s="296">
        <v>2</v>
      </c>
      <c r="J15" s="296">
        <v>1</v>
      </c>
      <c r="K15" s="296">
        <v>1</v>
      </c>
      <c r="L15" s="296">
        <v>0</v>
      </c>
      <c r="M15" s="296">
        <v>0</v>
      </c>
      <c r="N15" s="297">
        <v>0</v>
      </c>
      <c r="O15" s="297">
        <v>1</v>
      </c>
    </row>
    <row r="16" spans="1:15" ht="17.25" customHeight="1">
      <c r="A16" s="559" t="s">
        <v>105</v>
      </c>
      <c r="B16" s="560"/>
      <c r="C16" s="560"/>
      <c r="D16" s="560"/>
      <c r="E16" s="294">
        <f t="shared" si="1"/>
        <v>295</v>
      </c>
      <c r="F16" s="295">
        <v>0</v>
      </c>
      <c r="G16" s="296">
        <v>9</v>
      </c>
      <c r="H16" s="296">
        <v>180</v>
      </c>
      <c r="I16" s="296">
        <v>80</v>
      </c>
      <c r="J16" s="296">
        <v>15</v>
      </c>
      <c r="K16" s="296">
        <v>6</v>
      </c>
      <c r="L16" s="296">
        <v>3</v>
      </c>
      <c r="M16" s="296">
        <v>0</v>
      </c>
      <c r="N16" s="297">
        <v>1</v>
      </c>
      <c r="O16" s="297">
        <v>1</v>
      </c>
    </row>
    <row r="17" spans="1:15" ht="17.25" customHeight="1">
      <c r="A17" s="559" t="s">
        <v>106</v>
      </c>
      <c r="B17" s="560"/>
      <c r="C17" s="560"/>
      <c r="D17" s="560"/>
      <c r="E17" s="294">
        <f t="shared" si="1"/>
        <v>804</v>
      </c>
      <c r="F17" s="295">
        <v>0</v>
      </c>
      <c r="G17" s="296">
        <v>4</v>
      </c>
      <c r="H17" s="296">
        <v>189</v>
      </c>
      <c r="I17" s="296">
        <v>410</v>
      </c>
      <c r="J17" s="296">
        <v>142</v>
      </c>
      <c r="K17" s="296">
        <v>20</v>
      </c>
      <c r="L17" s="296">
        <v>12</v>
      </c>
      <c r="M17" s="296">
        <v>2</v>
      </c>
      <c r="N17" s="297">
        <v>1</v>
      </c>
      <c r="O17" s="297">
        <v>24</v>
      </c>
    </row>
    <row r="18" spans="1:15" ht="17.25" customHeight="1">
      <c r="A18" s="559" t="s">
        <v>107</v>
      </c>
      <c r="B18" s="560"/>
      <c r="C18" s="560"/>
      <c r="D18" s="560"/>
      <c r="E18" s="294">
        <f t="shared" si="1"/>
        <v>987</v>
      </c>
      <c r="F18" s="295">
        <v>0</v>
      </c>
      <c r="G18" s="296">
        <v>2</v>
      </c>
      <c r="H18" s="296">
        <v>37</v>
      </c>
      <c r="I18" s="296">
        <v>276</v>
      </c>
      <c r="J18" s="296">
        <v>436</v>
      </c>
      <c r="K18" s="296">
        <v>149</v>
      </c>
      <c r="L18" s="296">
        <v>40</v>
      </c>
      <c r="M18" s="296">
        <v>13</v>
      </c>
      <c r="N18" s="297">
        <v>3</v>
      </c>
      <c r="O18" s="297">
        <v>31</v>
      </c>
    </row>
    <row r="19" spans="1:15" ht="17.25" customHeight="1">
      <c r="A19" s="559" t="s">
        <v>108</v>
      </c>
      <c r="B19" s="560"/>
      <c r="C19" s="560"/>
      <c r="D19" s="560"/>
      <c r="E19" s="294">
        <f t="shared" si="1"/>
        <v>938</v>
      </c>
      <c r="F19" s="295">
        <v>0</v>
      </c>
      <c r="G19" s="296">
        <v>0</v>
      </c>
      <c r="H19" s="296">
        <v>9</v>
      </c>
      <c r="I19" s="296">
        <v>59</v>
      </c>
      <c r="J19" s="296">
        <v>241</v>
      </c>
      <c r="K19" s="296">
        <v>372</v>
      </c>
      <c r="L19" s="296">
        <v>173</v>
      </c>
      <c r="M19" s="296">
        <v>36</v>
      </c>
      <c r="N19" s="297">
        <v>16</v>
      </c>
      <c r="O19" s="297">
        <v>32</v>
      </c>
    </row>
    <row r="20" spans="1:15" ht="17.25" customHeight="1">
      <c r="A20" s="559" t="s">
        <v>109</v>
      </c>
      <c r="B20" s="560"/>
      <c r="C20" s="560"/>
      <c r="D20" s="560"/>
      <c r="E20" s="294">
        <f t="shared" si="1"/>
        <v>896</v>
      </c>
      <c r="F20" s="295">
        <v>0</v>
      </c>
      <c r="G20" s="296">
        <v>0</v>
      </c>
      <c r="H20" s="296">
        <v>2</v>
      </c>
      <c r="I20" s="296">
        <v>19</v>
      </c>
      <c r="J20" s="296">
        <v>74</v>
      </c>
      <c r="K20" s="296">
        <v>234</v>
      </c>
      <c r="L20" s="296">
        <v>403</v>
      </c>
      <c r="M20" s="296">
        <v>81</v>
      </c>
      <c r="N20" s="297">
        <v>44</v>
      </c>
      <c r="O20" s="297">
        <v>39</v>
      </c>
    </row>
    <row r="21" spans="1:15" ht="17.25" customHeight="1">
      <c r="A21" s="559" t="s">
        <v>110</v>
      </c>
      <c r="B21" s="560"/>
      <c r="C21" s="560"/>
      <c r="D21" s="560"/>
      <c r="E21" s="294">
        <f t="shared" si="1"/>
        <v>689</v>
      </c>
      <c r="F21" s="295">
        <v>0</v>
      </c>
      <c r="G21" s="296">
        <v>0</v>
      </c>
      <c r="H21" s="296">
        <v>2</v>
      </c>
      <c r="I21" s="296">
        <v>6</v>
      </c>
      <c r="J21" s="296">
        <v>20</v>
      </c>
      <c r="K21" s="296">
        <v>61</v>
      </c>
      <c r="L21" s="296">
        <v>216</v>
      </c>
      <c r="M21" s="296">
        <v>262</v>
      </c>
      <c r="N21" s="297">
        <v>105</v>
      </c>
      <c r="O21" s="297">
        <v>17</v>
      </c>
    </row>
    <row r="22" spans="1:15" ht="17.25" customHeight="1">
      <c r="A22" s="559" t="s">
        <v>35</v>
      </c>
      <c r="B22" s="560"/>
      <c r="C22" s="560"/>
      <c r="D22" s="560"/>
      <c r="E22" s="294">
        <f t="shared" si="1"/>
        <v>908</v>
      </c>
      <c r="F22" s="295">
        <v>0</v>
      </c>
      <c r="G22" s="296">
        <v>0</v>
      </c>
      <c r="H22" s="296">
        <v>0</v>
      </c>
      <c r="I22" s="296">
        <v>2</v>
      </c>
      <c r="J22" s="296">
        <v>16</v>
      </c>
      <c r="K22" s="296">
        <v>37</v>
      </c>
      <c r="L22" s="296">
        <v>73</v>
      </c>
      <c r="M22" s="296">
        <v>197</v>
      </c>
      <c r="N22" s="297">
        <v>532</v>
      </c>
      <c r="O22" s="297">
        <v>51</v>
      </c>
    </row>
    <row r="23" spans="1:15" ht="17.25" customHeight="1">
      <c r="A23" s="561" t="s">
        <v>116</v>
      </c>
      <c r="B23" s="562"/>
      <c r="C23" s="562"/>
      <c r="D23" s="562"/>
      <c r="E23" s="294">
        <f t="shared" si="1"/>
        <v>390</v>
      </c>
      <c r="F23" s="295">
        <v>0</v>
      </c>
      <c r="G23" s="296">
        <v>1</v>
      </c>
      <c r="H23" s="296">
        <v>7</v>
      </c>
      <c r="I23" s="296">
        <v>24</v>
      </c>
      <c r="J23" s="296">
        <v>29</v>
      </c>
      <c r="K23" s="296">
        <v>24</v>
      </c>
      <c r="L23" s="296">
        <v>27</v>
      </c>
      <c r="M23" s="296">
        <v>22</v>
      </c>
      <c r="N23" s="297">
        <v>27</v>
      </c>
      <c r="O23" s="297">
        <v>229</v>
      </c>
    </row>
    <row r="24" spans="1:15" ht="34.5" customHeight="1">
      <c r="A24" s="563" t="s">
        <v>575</v>
      </c>
      <c r="B24" s="564"/>
      <c r="C24" s="564"/>
      <c r="D24" s="564"/>
      <c r="E24" s="301">
        <f aca="true" t="shared" si="2" ref="E24:O24">SUM(E25:E34)</f>
        <v>5918</v>
      </c>
      <c r="F24" s="298">
        <f t="shared" si="2"/>
        <v>0</v>
      </c>
      <c r="G24" s="298">
        <f t="shared" si="2"/>
        <v>19</v>
      </c>
      <c r="H24" s="298">
        <f t="shared" si="2"/>
        <v>429</v>
      </c>
      <c r="I24" s="298">
        <f t="shared" si="2"/>
        <v>878</v>
      </c>
      <c r="J24" s="298">
        <f t="shared" si="2"/>
        <v>974</v>
      </c>
      <c r="K24" s="298">
        <f t="shared" si="2"/>
        <v>904</v>
      </c>
      <c r="L24" s="298">
        <f t="shared" si="2"/>
        <v>947</v>
      </c>
      <c r="M24" s="298">
        <f t="shared" si="2"/>
        <v>613</v>
      </c>
      <c r="N24" s="298">
        <f t="shared" si="2"/>
        <v>729</v>
      </c>
      <c r="O24" s="298">
        <f t="shared" si="2"/>
        <v>425</v>
      </c>
    </row>
    <row r="25" spans="1:15" ht="17.25" customHeight="1">
      <c r="A25" s="559" t="s">
        <v>13</v>
      </c>
      <c r="B25" s="560"/>
      <c r="C25" s="560"/>
      <c r="D25" s="560"/>
      <c r="E25" s="294">
        <f>SUM(F25:O25)</f>
        <v>0</v>
      </c>
      <c r="F25" s="295">
        <v>0</v>
      </c>
      <c r="G25" s="295">
        <v>0</v>
      </c>
      <c r="H25" s="295">
        <v>0</v>
      </c>
      <c r="I25" s="295">
        <v>0</v>
      </c>
      <c r="J25" s="295">
        <v>0</v>
      </c>
      <c r="K25" s="295">
        <v>0</v>
      </c>
      <c r="L25" s="295">
        <v>0</v>
      </c>
      <c r="M25" s="295">
        <v>0</v>
      </c>
      <c r="N25" s="295">
        <v>0</v>
      </c>
      <c r="O25" s="295">
        <v>0</v>
      </c>
    </row>
    <row r="26" spans="1:15" ht="17.25" customHeight="1">
      <c r="A26" s="559" t="s">
        <v>104</v>
      </c>
      <c r="B26" s="560"/>
      <c r="C26" s="560"/>
      <c r="D26" s="560"/>
      <c r="E26" s="294">
        <f aca="true" t="shared" si="3" ref="E26:E35">SUM(F26:O26)</f>
        <v>11</v>
      </c>
      <c r="F26" s="295">
        <v>0</v>
      </c>
      <c r="G26" s="296">
        <v>3</v>
      </c>
      <c r="H26" s="296">
        <v>3</v>
      </c>
      <c r="I26" s="296">
        <v>2</v>
      </c>
      <c r="J26" s="296">
        <v>1</v>
      </c>
      <c r="K26" s="296">
        <v>1</v>
      </c>
      <c r="L26" s="296">
        <v>0</v>
      </c>
      <c r="M26" s="296">
        <v>0</v>
      </c>
      <c r="N26" s="297">
        <v>0</v>
      </c>
      <c r="O26" s="297">
        <v>1</v>
      </c>
    </row>
    <row r="27" spans="1:15" ht="17.25" customHeight="1">
      <c r="A27" s="559" t="s">
        <v>105</v>
      </c>
      <c r="B27" s="560"/>
      <c r="C27" s="560"/>
      <c r="D27" s="560"/>
      <c r="E27" s="294">
        <f t="shared" si="3"/>
        <v>295</v>
      </c>
      <c r="F27" s="295">
        <v>0</v>
      </c>
      <c r="G27" s="296">
        <v>9</v>
      </c>
      <c r="H27" s="296">
        <v>180</v>
      </c>
      <c r="I27" s="296">
        <v>80</v>
      </c>
      <c r="J27" s="296">
        <v>15</v>
      </c>
      <c r="K27" s="296">
        <v>6</v>
      </c>
      <c r="L27" s="296">
        <v>3</v>
      </c>
      <c r="M27" s="296">
        <v>0</v>
      </c>
      <c r="N27" s="297">
        <v>1</v>
      </c>
      <c r="O27" s="297">
        <v>1</v>
      </c>
    </row>
    <row r="28" spans="1:15" ht="17.25" customHeight="1">
      <c r="A28" s="559" t="s">
        <v>106</v>
      </c>
      <c r="B28" s="560"/>
      <c r="C28" s="560"/>
      <c r="D28" s="560"/>
      <c r="E28" s="294">
        <f t="shared" si="3"/>
        <v>804</v>
      </c>
      <c r="F28" s="295">
        <v>0</v>
      </c>
      <c r="G28" s="296">
        <v>4</v>
      </c>
      <c r="H28" s="296">
        <v>189</v>
      </c>
      <c r="I28" s="296">
        <v>410</v>
      </c>
      <c r="J28" s="296">
        <v>142</v>
      </c>
      <c r="K28" s="296">
        <v>20</v>
      </c>
      <c r="L28" s="296">
        <v>12</v>
      </c>
      <c r="M28" s="296">
        <v>2</v>
      </c>
      <c r="N28" s="297">
        <v>1</v>
      </c>
      <c r="O28" s="297">
        <v>24</v>
      </c>
    </row>
    <row r="29" spans="1:15" ht="17.25" customHeight="1">
      <c r="A29" s="559" t="s">
        <v>107</v>
      </c>
      <c r="B29" s="560"/>
      <c r="C29" s="560"/>
      <c r="D29" s="560"/>
      <c r="E29" s="294">
        <f t="shared" si="3"/>
        <v>987</v>
      </c>
      <c r="F29" s="295">
        <v>0</v>
      </c>
      <c r="G29" s="296">
        <v>2</v>
      </c>
      <c r="H29" s="296">
        <v>37</v>
      </c>
      <c r="I29" s="296">
        <v>276</v>
      </c>
      <c r="J29" s="296">
        <v>436</v>
      </c>
      <c r="K29" s="296">
        <v>149</v>
      </c>
      <c r="L29" s="296">
        <v>40</v>
      </c>
      <c r="M29" s="296">
        <v>13</v>
      </c>
      <c r="N29" s="297">
        <v>3</v>
      </c>
      <c r="O29" s="297">
        <v>31</v>
      </c>
    </row>
    <row r="30" spans="1:15" ht="17.25" customHeight="1">
      <c r="A30" s="559" t="s">
        <v>108</v>
      </c>
      <c r="B30" s="560"/>
      <c r="C30" s="560"/>
      <c r="D30" s="560"/>
      <c r="E30" s="294">
        <f t="shared" si="3"/>
        <v>938</v>
      </c>
      <c r="F30" s="295">
        <v>0</v>
      </c>
      <c r="G30" s="296">
        <v>0</v>
      </c>
      <c r="H30" s="296">
        <v>9</v>
      </c>
      <c r="I30" s="296">
        <v>59</v>
      </c>
      <c r="J30" s="296">
        <v>241</v>
      </c>
      <c r="K30" s="296">
        <v>372</v>
      </c>
      <c r="L30" s="296">
        <v>173</v>
      </c>
      <c r="M30" s="296">
        <v>36</v>
      </c>
      <c r="N30" s="297">
        <v>16</v>
      </c>
      <c r="O30" s="297">
        <v>32</v>
      </c>
    </row>
    <row r="31" spans="1:15" ht="17.25" customHeight="1">
      <c r="A31" s="559" t="s">
        <v>109</v>
      </c>
      <c r="B31" s="560"/>
      <c r="C31" s="560"/>
      <c r="D31" s="560"/>
      <c r="E31" s="294">
        <f t="shared" si="3"/>
        <v>896</v>
      </c>
      <c r="F31" s="295">
        <v>0</v>
      </c>
      <c r="G31" s="296">
        <v>0</v>
      </c>
      <c r="H31" s="296">
        <v>2</v>
      </c>
      <c r="I31" s="296">
        <v>19</v>
      </c>
      <c r="J31" s="296">
        <v>74</v>
      </c>
      <c r="K31" s="296">
        <v>234</v>
      </c>
      <c r="L31" s="296">
        <v>403</v>
      </c>
      <c r="M31" s="296">
        <v>81</v>
      </c>
      <c r="N31" s="297">
        <v>44</v>
      </c>
      <c r="O31" s="297">
        <v>39</v>
      </c>
    </row>
    <row r="32" spans="1:15" ht="17.25" customHeight="1">
      <c r="A32" s="559" t="s">
        <v>110</v>
      </c>
      <c r="B32" s="560"/>
      <c r="C32" s="560"/>
      <c r="D32" s="560"/>
      <c r="E32" s="294">
        <f t="shared" si="3"/>
        <v>689</v>
      </c>
      <c r="F32" s="295">
        <v>0</v>
      </c>
      <c r="G32" s="296">
        <v>0</v>
      </c>
      <c r="H32" s="296">
        <v>2</v>
      </c>
      <c r="I32" s="296">
        <v>6</v>
      </c>
      <c r="J32" s="296">
        <v>20</v>
      </c>
      <c r="K32" s="296">
        <v>61</v>
      </c>
      <c r="L32" s="296">
        <v>216</v>
      </c>
      <c r="M32" s="296">
        <v>262</v>
      </c>
      <c r="N32" s="297">
        <v>105</v>
      </c>
      <c r="O32" s="297">
        <v>17</v>
      </c>
    </row>
    <row r="33" spans="1:15" ht="17.25" customHeight="1">
      <c r="A33" s="559" t="s">
        <v>35</v>
      </c>
      <c r="B33" s="560"/>
      <c r="C33" s="560"/>
      <c r="D33" s="560"/>
      <c r="E33" s="294">
        <f t="shared" si="3"/>
        <v>908</v>
      </c>
      <c r="F33" s="295">
        <v>0</v>
      </c>
      <c r="G33" s="296">
        <v>0</v>
      </c>
      <c r="H33" s="296">
        <v>0</v>
      </c>
      <c r="I33" s="296">
        <v>2</v>
      </c>
      <c r="J33" s="296">
        <v>16</v>
      </c>
      <c r="K33" s="296">
        <v>37</v>
      </c>
      <c r="L33" s="296">
        <v>73</v>
      </c>
      <c r="M33" s="296">
        <v>197</v>
      </c>
      <c r="N33" s="297">
        <v>532</v>
      </c>
      <c r="O33" s="297">
        <v>51</v>
      </c>
    </row>
    <row r="34" spans="1:15" ht="17.25" customHeight="1">
      <c r="A34" s="561" t="s">
        <v>116</v>
      </c>
      <c r="B34" s="562"/>
      <c r="C34" s="562"/>
      <c r="D34" s="562"/>
      <c r="E34" s="294">
        <f t="shared" si="3"/>
        <v>390</v>
      </c>
      <c r="F34" s="295">
        <v>0</v>
      </c>
      <c r="G34" s="296">
        <v>1</v>
      </c>
      <c r="H34" s="296">
        <v>7</v>
      </c>
      <c r="I34" s="296">
        <v>24</v>
      </c>
      <c r="J34" s="296">
        <v>29</v>
      </c>
      <c r="K34" s="296">
        <v>24</v>
      </c>
      <c r="L34" s="296">
        <v>27</v>
      </c>
      <c r="M34" s="296">
        <v>22</v>
      </c>
      <c r="N34" s="297">
        <v>27</v>
      </c>
      <c r="O34" s="297">
        <v>229</v>
      </c>
    </row>
    <row r="35" spans="1:15" ht="34.5" customHeight="1">
      <c r="A35" s="563" t="s">
        <v>576</v>
      </c>
      <c r="B35" s="564"/>
      <c r="C35" s="564"/>
      <c r="D35" s="564"/>
      <c r="E35" s="294">
        <f t="shared" si="3"/>
        <v>0</v>
      </c>
      <c r="F35" s="281">
        <v>0</v>
      </c>
      <c r="G35" s="281">
        <v>0</v>
      </c>
      <c r="H35" s="281">
        <v>0</v>
      </c>
      <c r="I35" s="281">
        <v>0</v>
      </c>
      <c r="J35" s="281">
        <v>0</v>
      </c>
      <c r="K35" s="281">
        <v>0</v>
      </c>
      <c r="L35" s="281">
        <v>0</v>
      </c>
      <c r="M35" s="281">
        <v>0</v>
      </c>
      <c r="N35" s="281">
        <v>0</v>
      </c>
      <c r="O35" s="281">
        <v>0</v>
      </c>
    </row>
    <row r="36" spans="1:15" ht="34.5" customHeight="1">
      <c r="A36" s="563" t="s">
        <v>577</v>
      </c>
      <c r="B36" s="564"/>
      <c r="C36" s="564"/>
      <c r="D36" s="564"/>
      <c r="E36" s="294">
        <f>SUM(F36:O36)</f>
        <v>0</v>
      </c>
      <c r="F36" s="281">
        <v>0</v>
      </c>
      <c r="G36" s="281">
        <v>0</v>
      </c>
      <c r="H36" s="281">
        <v>0</v>
      </c>
      <c r="I36" s="281">
        <v>0</v>
      </c>
      <c r="J36" s="281">
        <v>0</v>
      </c>
      <c r="K36" s="281">
        <v>0</v>
      </c>
      <c r="L36" s="281">
        <v>0</v>
      </c>
      <c r="M36" s="281">
        <v>0</v>
      </c>
      <c r="N36" s="281">
        <v>0</v>
      </c>
      <c r="O36" s="281">
        <v>0</v>
      </c>
    </row>
    <row r="37" spans="1:15" ht="23.25" customHeight="1">
      <c r="A37" s="472" t="s">
        <v>686</v>
      </c>
      <c r="B37" s="473"/>
      <c r="C37" s="473"/>
      <c r="D37" s="473"/>
      <c r="E37" s="356"/>
      <c r="F37" s="356"/>
      <c r="G37" s="356"/>
      <c r="H37" s="356"/>
      <c r="I37" s="356"/>
      <c r="J37" s="356"/>
      <c r="K37" s="356"/>
      <c r="L37" s="356"/>
      <c r="M37" s="356"/>
      <c r="N37" s="356"/>
      <c r="O37" s="356"/>
    </row>
    <row r="38" spans="1:15" ht="23.25" customHeight="1">
      <c r="A38" s="568" t="s">
        <v>93</v>
      </c>
      <c r="B38" s="569"/>
      <c r="C38" s="569"/>
      <c r="D38" s="569"/>
      <c r="E38" s="301">
        <f>SUM(E39:E48)</f>
        <v>7076</v>
      </c>
      <c r="F38" s="294">
        <f aca="true" t="shared" si="4" ref="F38:O38">SUM(F39:F48)</f>
        <v>0</v>
      </c>
      <c r="G38" s="294">
        <f t="shared" si="4"/>
        <v>14</v>
      </c>
      <c r="H38" s="294">
        <f t="shared" si="4"/>
        <v>397</v>
      </c>
      <c r="I38" s="294">
        <f t="shared" si="4"/>
        <v>934</v>
      </c>
      <c r="J38" s="294">
        <f t="shared" si="4"/>
        <v>1101</v>
      </c>
      <c r="K38" s="294">
        <f t="shared" si="4"/>
        <v>1102</v>
      </c>
      <c r="L38" s="294">
        <f t="shared" si="4"/>
        <v>988</v>
      </c>
      <c r="M38" s="294">
        <f t="shared" si="4"/>
        <v>778</v>
      </c>
      <c r="N38" s="294">
        <f t="shared" si="4"/>
        <v>1121</v>
      </c>
      <c r="O38" s="294">
        <f t="shared" si="4"/>
        <v>641</v>
      </c>
    </row>
    <row r="39" spans="1:15" ht="17.25" customHeight="1">
      <c r="A39" s="559" t="s">
        <v>13</v>
      </c>
      <c r="B39" s="560"/>
      <c r="C39" s="560"/>
      <c r="D39" s="560"/>
      <c r="E39" s="294">
        <f>SUM(F39:O39)</f>
        <v>1</v>
      </c>
      <c r="F39" s="295">
        <f>F50</f>
        <v>0</v>
      </c>
      <c r="G39" s="295">
        <f aca="true" t="shared" si="5" ref="G39:O39">G50</f>
        <v>0</v>
      </c>
      <c r="H39" s="295">
        <f t="shared" si="5"/>
        <v>0</v>
      </c>
      <c r="I39" s="295">
        <f t="shared" si="5"/>
        <v>0</v>
      </c>
      <c r="J39" s="295">
        <f t="shared" si="5"/>
        <v>0</v>
      </c>
      <c r="K39" s="295">
        <f t="shared" si="5"/>
        <v>0</v>
      </c>
      <c r="L39" s="295">
        <f t="shared" si="5"/>
        <v>0</v>
      </c>
      <c r="M39" s="295">
        <f t="shared" si="5"/>
        <v>1</v>
      </c>
      <c r="N39" s="295">
        <f t="shared" si="5"/>
        <v>0</v>
      </c>
      <c r="O39" s="295">
        <f t="shared" si="5"/>
        <v>0</v>
      </c>
    </row>
    <row r="40" spans="1:15" ht="17.25" customHeight="1">
      <c r="A40" s="559" t="s">
        <v>104</v>
      </c>
      <c r="B40" s="560"/>
      <c r="C40" s="560"/>
      <c r="D40" s="560"/>
      <c r="E40" s="294">
        <f aca="true" t="shared" si="6" ref="E40:E48">SUM(F40:O40)</f>
        <v>17</v>
      </c>
      <c r="F40" s="295">
        <f aca="true" t="shared" si="7" ref="F40:O48">F51</f>
        <v>0</v>
      </c>
      <c r="G40" s="295">
        <f t="shared" si="7"/>
        <v>1</v>
      </c>
      <c r="H40" s="295">
        <f t="shared" si="7"/>
        <v>6</v>
      </c>
      <c r="I40" s="295">
        <f t="shared" si="7"/>
        <v>6</v>
      </c>
      <c r="J40" s="295">
        <f t="shared" si="7"/>
        <v>2</v>
      </c>
      <c r="K40" s="295">
        <f t="shared" si="7"/>
        <v>2</v>
      </c>
      <c r="L40" s="295">
        <f t="shared" si="7"/>
        <v>0</v>
      </c>
      <c r="M40" s="295">
        <f t="shared" si="7"/>
        <v>0</v>
      </c>
      <c r="N40" s="295">
        <f t="shared" si="7"/>
        <v>0</v>
      </c>
      <c r="O40" s="295">
        <f t="shared" si="7"/>
        <v>0</v>
      </c>
    </row>
    <row r="41" spans="1:15" ht="17.25" customHeight="1">
      <c r="A41" s="559" t="s">
        <v>105</v>
      </c>
      <c r="B41" s="560"/>
      <c r="C41" s="560"/>
      <c r="D41" s="560"/>
      <c r="E41" s="294">
        <f t="shared" si="6"/>
        <v>380</v>
      </c>
      <c r="F41" s="295">
        <f t="shared" si="7"/>
        <v>0</v>
      </c>
      <c r="G41" s="295">
        <f t="shared" si="7"/>
        <v>9</v>
      </c>
      <c r="H41" s="295">
        <f t="shared" si="7"/>
        <v>180</v>
      </c>
      <c r="I41" s="295">
        <f t="shared" si="7"/>
        <v>129</v>
      </c>
      <c r="J41" s="295">
        <f t="shared" si="7"/>
        <v>35</v>
      </c>
      <c r="K41" s="295">
        <f t="shared" si="7"/>
        <v>12</v>
      </c>
      <c r="L41" s="295">
        <f t="shared" si="7"/>
        <v>5</v>
      </c>
      <c r="M41" s="295">
        <f t="shared" si="7"/>
        <v>0</v>
      </c>
      <c r="N41" s="295">
        <f t="shared" si="7"/>
        <v>0</v>
      </c>
      <c r="O41" s="295">
        <f t="shared" si="7"/>
        <v>10</v>
      </c>
    </row>
    <row r="42" spans="1:15" ht="17.25" customHeight="1">
      <c r="A42" s="559" t="s">
        <v>106</v>
      </c>
      <c r="B42" s="560"/>
      <c r="C42" s="560"/>
      <c r="D42" s="560"/>
      <c r="E42" s="294">
        <f t="shared" si="6"/>
        <v>932</v>
      </c>
      <c r="F42" s="295">
        <f t="shared" si="7"/>
        <v>0</v>
      </c>
      <c r="G42" s="295">
        <f t="shared" si="7"/>
        <v>4</v>
      </c>
      <c r="H42" s="295">
        <f t="shared" si="7"/>
        <v>151</v>
      </c>
      <c r="I42" s="295">
        <f t="shared" si="7"/>
        <v>449</v>
      </c>
      <c r="J42" s="295">
        <f t="shared" si="7"/>
        <v>222</v>
      </c>
      <c r="K42" s="295">
        <f t="shared" si="7"/>
        <v>58</v>
      </c>
      <c r="L42" s="295">
        <f t="shared" si="7"/>
        <v>20</v>
      </c>
      <c r="M42" s="295">
        <f t="shared" si="7"/>
        <v>8</v>
      </c>
      <c r="N42" s="295">
        <f t="shared" si="7"/>
        <v>2</v>
      </c>
      <c r="O42" s="295">
        <f t="shared" si="7"/>
        <v>18</v>
      </c>
    </row>
    <row r="43" spans="1:15" ht="17.25" customHeight="1">
      <c r="A43" s="559" t="s">
        <v>107</v>
      </c>
      <c r="B43" s="560"/>
      <c r="C43" s="560"/>
      <c r="D43" s="560"/>
      <c r="E43" s="294">
        <f t="shared" si="6"/>
        <v>1179</v>
      </c>
      <c r="F43" s="295">
        <f t="shared" si="7"/>
        <v>0</v>
      </c>
      <c r="G43" s="295">
        <f t="shared" si="7"/>
        <v>0</v>
      </c>
      <c r="H43" s="295">
        <f t="shared" si="7"/>
        <v>34</v>
      </c>
      <c r="I43" s="295">
        <f t="shared" si="7"/>
        <v>250</v>
      </c>
      <c r="J43" s="295">
        <f t="shared" si="7"/>
        <v>520</v>
      </c>
      <c r="K43" s="295">
        <f t="shared" si="7"/>
        <v>251</v>
      </c>
      <c r="L43" s="295">
        <f t="shared" si="7"/>
        <v>56</v>
      </c>
      <c r="M43" s="295">
        <f t="shared" si="7"/>
        <v>18</v>
      </c>
      <c r="N43" s="295">
        <f t="shared" si="7"/>
        <v>14</v>
      </c>
      <c r="O43" s="295">
        <f t="shared" si="7"/>
        <v>36</v>
      </c>
    </row>
    <row r="44" spans="1:15" ht="17.25" customHeight="1">
      <c r="A44" s="559" t="s">
        <v>108</v>
      </c>
      <c r="B44" s="560"/>
      <c r="C44" s="560"/>
      <c r="D44" s="560"/>
      <c r="E44" s="294">
        <f t="shared" si="6"/>
        <v>1091</v>
      </c>
      <c r="F44" s="295">
        <f t="shared" si="7"/>
        <v>0</v>
      </c>
      <c r="G44" s="295">
        <f t="shared" si="7"/>
        <v>0</v>
      </c>
      <c r="H44" s="295">
        <f t="shared" si="7"/>
        <v>14</v>
      </c>
      <c r="I44" s="295">
        <f t="shared" si="7"/>
        <v>66</v>
      </c>
      <c r="J44" s="295">
        <f t="shared" si="7"/>
        <v>222</v>
      </c>
      <c r="K44" s="295">
        <f t="shared" si="7"/>
        <v>468</v>
      </c>
      <c r="L44" s="295">
        <f t="shared" si="7"/>
        <v>204</v>
      </c>
      <c r="M44" s="295">
        <f t="shared" si="7"/>
        <v>49</v>
      </c>
      <c r="N44" s="295">
        <f t="shared" si="7"/>
        <v>34</v>
      </c>
      <c r="O44" s="295">
        <f t="shared" si="7"/>
        <v>34</v>
      </c>
    </row>
    <row r="45" spans="1:15" ht="17.25" customHeight="1">
      <c r="A45" s="559" t="s">
        <v>109</v>
      </c>
      <c r="B45" s="560"/>
      <c r="C45" s="560"/>
      <c r="D45" s="560"/>
      <c r="E45" s="294">
        <f t="shared" si="6"/>
        <v>1006</v>
      </c>
      <c r="F45" s="295">
        <f t="shared" si="7"/>
        <v>0</v>
      </c>
      <c r="G45" s="295">
        <f t="shared" si="7"/>
        <v>0</v>
      </c>
      <c r="H45" s="295">
        <f t="shared" si="7"/>
        <v>6</v>
      </c>
      <c r="I45" s="295">
        <f t="shared" si="7"/>
        <v>16</v>
      </c>
      <c r="J45" s="295">
        <f t="shared" si="7"/>
        <v>61</v>
      </c>
      <c r="K45" s="295">
        <f t="shared" si="7"/>
        <v>209</v>
      </c>
      <c r="L45" s="295">
        <f t="shared" si="7"/>
        <v>428</v>
      </c>
      <c r="M45" s="295">
        <f t="shared" si="7"/>
        <v>182</v>
      </c>
      <c r="N45" s="295">
        <f t="shared" si="7"/>
        <v>70</v>
      </c>
      <c r="O45" s="295">
        <f t="shared" si="7"/>
        <v>34</v>
      </c>
    </row>
    <row r="46" spans="1:15" ht="17.25" customHeight="1">
      <c r="A46" s="559" t="s">
        <v>110</v>
      </c>
      <c r="B46" s="560"/>
      <c r="C46" s="560"/>
      <c r="D46" s="560"/>
      <c r="E46" s="294">
        <f t="shared" si="6"/>
        <v>798</v>
      </c>
      <c r="F46" s="295">
        <f t="shared" si="7"/>
        <v>0</v>
      </c>
      <c r="G46" s="295">
        <f t="shared" si="7"/>
        <v>0</v>
      </c>
      <c r="H46" s="295">
        <f t="shared" si="7"/>
        <v>0</v>
      </c>
      <c r="I46" s="295">
        <f t="shared" si="7"/>
        <v>4</v>
      </c>
      <c r="J46" s="295">
        <f t="shared" si="7"/>
        <v>14</v>
      </c>
      <c r="K46" s="295">
        <f t="shared" si="7"/>
        <v>59</v>
      </c>
      <c r="L46" s="295">
        <f t="shared" si="7"/>
        <v>185</v>
      </c>
      <c r="M46" s="295">
        <f t="shared" si="7"/>
        <v>321</v>
      </c>
      <c r="N46" s="295">
        <f t="shared" si="7"/>
        <v>177</v>
      </c>
      <c r="O46" s="295">
        <f t="shared" si="7"/>
        <v>38</v>
      </c>
    </row>
    <row r="47" spans="1:15" ht="17.25" customHeight="1">
      <c r="A47" s="559" t="s">
        <v>35</v>
      </c>
      <c r="B47" s="560"/>
      <c r="C47" s="560"/>
      <c r="D47" s="560"/>
      <c r="E47" s="294">
        <f t="shared" si="6"/>
        <v>1109</v>
      </c>
      <c r="F47" s="295">
        <f t="shared" si="7"/>
        <v>0</v>
      </c>
      <c r="G47" s="295">
        <f t="shared" si="7"/>
        <v>0</v>
      </c>
      <c r="H47" s="295">
        <f t="shared" si="7"/>
        <v>3</v>
      </c>
      <c r="I47" s="295">
        <f t="shared" si="7"/>
        <v>10</v>
      </c>
      <c r="J47" s="295">
        <f t="shared" si="7"/>
        <v>14</v>
      </c>
      <c r="K47" s="295">
        <f t="shared" si="7"/>
        <v>32</v>
      </c>
      <c r="L47" s="295">
        <f t="shared" si="7"/>
        <v>76</v>
      </c>
      <c r="M47" s="295">
        <f t="shared" si="7"/>
        <v>174</v>
      </c>
      <c r="N47" s="295">
        <f t="shared" si="7"/>
        <v>743</v>
      </c>
      <c r="O47" s="295">
        <f t="shared" si="7"/>
        <v>57</v>
      </c>
    </row>
    <row r="48" spans="1:15" ht="17.25" customHeight="1">
      <c r="A48" s="561" t="s">
        <v>116</v>
      </c>
      <c r="B48" s="562"/>
      <c r="C48" s="562"/>
      <c r="D48" s="562"/>
      <c r="E48" s="294">
        <f t="shared" si="6"/>
        <v>563</v>
      </c>
      <c r="F48" s="295">
        <f t="shared" si="7"/>
        <v>0</v>
      </c>
      <c r="G48" s="295">
        <f t="shared" si="7"/>
        <v>0</v>
      </c>
      <c r="H48" s="295">
        <f t="shared" si="7"/>
        <v>3</v>
      </c>
      <c r="I48" s="295">
        <f t="shared" si="7"/>
        <v>4</v>
      </c>
      <c r="J48" s="295">
        <f t="shared" si="7"/>
        <v>11</v>
      </c>
      <c r="K48" s="295">
        <f t="shared" si="7"/>
        <v>11</v>
      </c>
      <c r="L48" s="295">
        <f t="shared" si="7"/>
        <v>14</v>
      </c>
      <c r="M48" s="295">
        <f t="shared" si="7"/>
        <v>25</v>
      </c>
      <c r="N48" s="295">
        <f t="shared" si="7"/>
        <v>81</v>
      </c>
      <c r="O48" s="295">
        <f t="shared" si="7"/>
        <v>414</v>
      </c>
    </row>
    <row r="49" spans="1:15" ht="34.5" customHeight="1">
      <c r="A49" s="563" t="s">
        <v>575</v>
      </c>
      <c r="B49" s="564"/>
      <c r="C49" s="564"/>
      <c r="D49" s="564"/>
      <c r="E49" s="301">
        <f aca="true" t="shared" si="8" ref="E49:O49">SUM(E50:E59)</f>
        <v>7076</v>
      </c>
      <c r="F49" s="298">
        <f t="shared" si="8"/>
        <v>0</v>
      </c>
      <c r="G49" s="298">
        <f t="shared" si="8"/>
        <v>14</v>
      </c>
      <c r="H49" s="298">
        <f t="shared" si="8"/>
        <v>397</v>
      </c>
      <c r="I49" s="298">
        <f t="shared" si="8"/>
        <v>934</v>
      </c>
      <c r="J49" s="298">
        <f t="shared" si="8"/>
        <v>1101</v>
      </c>
      <c r="K49" s="298">
        <f t="shared" si="8"/>
        <v>1102</v>
      </c>
      <c r="L49" s="298">
        <f t="shared" si="8"/>
        <v>988</v>
      </c>
      <c r="M49" s="298">
        <f t="shared" si="8"/>
        <v>778</v>
      </c>
      <c r="N49" s="298">
        <f t="shared" si="8"/>
        <v>1121</v>
      </c>
      <c r="O49" s="298">
        <f t="shared" si="8"/>
        <v>641</v>
      </c>
    </row>
    <row r="50" spans="1:15" ht="17.25" customHeight="1">
      <c r="A50" s="559" t="s">
        <v>13</v>
      </c>
      <c r="B50" s="560"/>
      <c r="C50" s="560"/>
      <c r="D50" s="560"/>
      <c r="E50" s="294">
        <f>SUM(F50:O50)</f>
        <v>1</v>
      </c>
      <c r="F50" s="295">
        <v>0</v>
      </c>
      <c r="G50" s="295">
        <v>0</v>
      </c>
      <c r="H50" s="295">
        <v>0</v>
      </c>
      <c r="I50" s="295">
        <v>0</v>
      </c>
      <c r="J50" s="295">
        <v>0</v>
      </c>
      <c r="K50" s="295">
        <v>0</v>
      </c>
      <c r="L50" s="295">
        <v>0</v>
      </c>
      <c r="M50" s="295">
        <v>1</v>
      </c>
      <c r="N50" s="295">
        <v>0</v>
      </c>
      <c r="O50" s="295">
        <v>0</v>
      </c>
    </row>
    <row r="51" spans="1:15" ht="17.25" customHeight="1">
      <c r="A51" s="559" t="s">
        <v>104</v>
      </c>
      <c r="B51" s="560"/>
      <c r="C51" s="560"/>
      <c r="D51" s="560"/>
      <c r="E51" s="294">
        <f aca="true" t="shared" si="9" ref="E51:E60">SUM(F51:O51)</f>
        <v>17</v>
      </c>
      <c r="F51" s="295">
        <v>0</v>
      </c>
      <c r="G51" s="296">
        <v>1</v>
      </c>
      <c r="H51" s="296">
        <v>6</v>
      </c>
      <c r="I51" s="296">
        <v>6</v>
      </c>
      <c r="J51" s="296">
        <v>2</v>
      </c>
      <c r="K51" s="296">
        <v>2</v>
      </c>
      <c r="L51" s="296">
        <v>0</v>
      </c>
      <c r="M51" s="296">
        <v>0</v>
      </c>
      <c r="N51" s="297">
        <v>0</v>
      </c>
      <c r="O51" s="297">
        <v>0</v>
      </c>
    </row>
    <row r="52" spans="1:15" ht="17.25" customHeight="1">
      <c r="A52" s="559" t="s">
        <v>105</v>
      </c>
      <c r="B52" s="560"/>
      <c r="C52" s="560"/>
      <c r="D52" s="560"/>
      <c r="E52" s="294">
        <f t="shared" si="9"/>
        <v>380</v>
      </c>
      <c r="F52" s="295">
        <v>0</v>
      </c>
      <c r="G52" s="296">
        <v>9</v>
      </c>
      <c r="H52" s="296">
        <v>180</v>
      </c>
      <c r="I52" s="296">
        <v>129</v>
      </c>
      <c r="J52" s="296">
        <v>35</v>
      </c>
      <c r="K52" s="296">
        <v>12</v>
      </c>
      <c r="L52" s="296">
        <v>5</v>
      </c>
      <c r="M52" s="296">
        <v>0</v>
      </c>
      <c r="N52" s="297">
        <v>0</v>
      </c>
      <c r="O52" s="297">
        <v>10</v>
      </c>
    </row>
    <row r="53" spans="1:15" ht="17.25" customHeight="1">
      <c r="A53" s="559" t="s">
        <v>106</v>
      </c>
      <c r="B53" s="560"/>
      <c r="C53" s="560"/>
      <c r="D53" s="560"/>
      <c r="E53" s="294">
        <f t="shared" si="9"/>
        <v>932</v>
      </c>
      <c r="F53" s="295">
        <v>0</v>
      </c>
      <c r="G53" s="296">
        <v>4</v>
      </c>
      <c r="H53" s="296">
        <v>151</v>
      </c>
      <c r="I53" s="296">
        <v>449</v>
      </c>
      <c r="J53" s="296">
        <v>222</v>
      </c>
      <c r="K53" s="296">
        <v>58</v>
      </c>
      <c r="L53" s="296">
        <v>20</v>
      </c>
      <c r="M53" s="296">
        <v>8</v>
      </c>
      <c r="N53" s="297">
        <v>2</v>
      </c>
      <c r="O53" s="297">
        <v>18</v>
      </c>
    </row>
    <row r="54" spans="1:15" ht="17.25" customHeight="1">
      <c r="A54" s="559" t="s">
        <v>107</v>
      </c>
      <c r="B54" s="560"/>
      <c r="C54" s="560"/>
      <c r="D54" s="560"/>
      <c r="E54" s="294">
        <f t="shared" si="9"/>
        <v>1179</v>
      </c>
      <c r="F54" s="295">
        <v>0</v>
      </c>
      <c r="G54" s="296">
        <v>0</v>
      </c>
      <c r="H54" s="296">
        <v>34</v>
      </c>
      <c r="I54" s="296">
        <v>250</v>
      </c>
      <c r="J54" s="296">
        <v>520</v>
      </c>
      <c r="K54" s="296">
        <v>251</v>
      </c>
      <c r="L54" s="296">
        <v>56</v>
      </c>
      <c r="M54" s="296">
        <v>18</v>
      </c>
      <c r="N54" s="297">
        <v>14</v>
      </c>
      <c r="O54" s="297">
        <v>36</v>
      </c>
    </row>
    <row r="55" spans="1:15" ht="17.25" customHeight="1">
      <c r="A55" s="559" t="s">
        <v>108</v>
      </c>
      <c r="B55" s="560"/>
      <c r="C55" s="560"/>
      <c r="D55" s="560"/>
      <c r="E55" s="294">
        <f t="shared" si="9"/>
        <v>1091</v>
      </c>
      <c r="F55" s="295">
        <v>0</v>
      </c>
      <c r="G55" s="296">
        <v>0</v>
      </c>
      <c r="H55" s="296">
        <v>14</v>
      </c>
      <c r="I55" s="296">
        <v>66</v>
      </c>
      <c r="J55" s="296">
        <v>222</v>
      </c>
      <c r="K55" s="296">
        <v>468</v>
      </c>
      <c r="L55" s="296">
        <v>204</v>
      </c>
      <c r="M55" s="296">
        <v>49</v>
      </c>
      <c r="N55" s="297">
        <v>34</v>
      </c>
      <c r="O55" s="297">
        <v>34</v>
      </c>
    </row>
    <row r="56" spans="1:15" ht="17.25" customHeight="1">
      <c r="A56" s="559" t="s">
        <v>109</v>
      </c>
      <c r="B56" s="560"/>
      <c r="C56" s="560"/>
      <c r="D56" s="560"/>
      <c r="E56" s="294">
        <f t="shared" si="9"/>
        <v>1006</v>
      </c>
      <c r="F56" s="295">
        <v>0</v>
      </c>
      <c r="G56" s="296">
        <v>0</v>
      </c>
      <c r="H56" s="296">
        <v>6</v>
      </c>
      <c r="I56" s="296">
        <v>16</v>
      </c>
      <c r="J56" s="296">
        <v>61</v>
      </c>
      <c r="K56" s="296">
        <v>209</v>
      </c>
      <c r="L56" s="296">
        <v>428</v>
      </c>
      <c r="M56" s="296">
        <v>182</v>
      </c>
      <c r="N56" s="297">
        <v>70</v>
      </c>
      <c r="O56" s="297">
        <v>34</v>
      </c>
    </row>
    <row r="57" spans="1:15" ht="17.25" customHeight="1">
      <c r="A57" s="559" t="s">
        <v>110</v>
      </c>
      <c r="B57" s="560"/>
      <c r="C57" s="560"/>
      <c r="D57" s="560"/>
      <c r="E57" s="294">
        <f t="shared" si="9"/>
        <v>798</v>
      </c>
      <c r="F57" s="295">
        <v>0</v>
      </c>
      <c r="G57" s="296">
        <v>0</v>
      </c>
      <c r="H57" s="296">
        <v>0</v>
      </c>
      <c r="I57" s="296">
        <v>4</v>
      </c>
      <c r="J57" s="296">
        <v>14</v>
      </c>
      <c r="K57" s="296">
        <v>59</v>
      </c>
      <c r="L57" s="296">
        <v>185</v>
      </c>
      <c r="M57" s="296">
        <v>321</v>
      </c>
      <c r="N57" s="297">
        <v>177</v>
      </c>
      <c r="O57" s="297">
        <v>38</v>
      </c>
    </row>
    <row r="58" spans="1:15" ht="17.25" customHeight="1">
      <c r="A58" s="559" t="s">
        <v>35</v>
      </c>
      <c r="B58" s="560"/>
      <c r="C58" s="560"/>
      <c r="D58" s="560"/>
      <c r="E58" s="294">
        <f t="shared" si="9"/>
        <v>1109</v>
      </c>
      <c r="F58" s="295">
        <v>0</v>
      </c>
      <c r="G58" s="296">
        <v>0</v>
      </c>
      <c r="H58" s="296">
        <v>3</v>
      </c>
      <c r="I58" s="296">
        <v>10</v>
      </c>
      <c r="J58" s="296">
        <v>14</v>
      </c>
      <c r="K58" s="296">
        <v>32</v>
      </c>
      <c r="L58" s="296">
        <v>76</v>
      </c>
      <c r="M58" s="296">
        <v>174</v>
      </c>
      <c r="N58" s="297">
        <v>743</v>
      </c>
      <c r="O58" s="297">
        <v>57</v>
      </c>
    </row>
    <row r="59" spans="1:15" ht="17.25" customHeight="1">
      <c r="A59" s="561" t="s">
        <v>116</v>
      </c>
      <c r="B59" s="562"/>
      <c r="C59" s="562"/>
      <c r="D59" s="562"/>
      <c r="E59" s="294">
        <f t="shared" si="9"/>
        <v>563</v>
      </c>
      <c r="F59" s="295">
        <v>0</v>
      </c>
      <c r="G59" s="296">
        <v>0</v>
      </c>
      <c r="H59" s="296">
        <v>3</v>
      </c>
      <c r="I59" s="296">
        <v>4</v>
      </c>
      <c r="J59" s="296">
        <v>11</v>
      </c>
      <c r="K59" s="296">
        <v>11</v>
      </c>
      <c r="L59" s="296">
        <v>14</v>
      </c>
      <c r="M59" s="296">
        <v>25</v>
      </c>
      <c r="N59" s="297">
        <v>81</v>
      </c>
      <c r="O59" s="297">
        <v>414</v>
      </c>
    </row>
    <row r="60" spans="1:15" ht="34.5" customHeight="1">
      <c r="A60" s="563" t="s">
        <v>576</v>
      </c>
      <c r="B60" s="564"/>
      <c r="C60" s="564"/>
      <c r="D60" s="564"/>
      <c r="E60" s="294">
        <f t="shared" si="9"/>
        <v>0</v>
      </c>
      <c r="F60" s="281">
        <v>0</v>
      </c>
      <c r="G60" s="281">
        <v>0</v>
      </c>
      <c r="H60" s="281">
        <v>0</v>
      </c>
      <c r="I60" s="281">
        <v>0</v>
      </c>
      <c r="J60" s="281">
        <v>0</v>
      </c>
      <c r="K60" s="281">
        <v>0</v>
      </c>
      <c r="L60" s="281">
        <v>0</v>
      </c>
      <c r="M60" s="281">
        <v>0</v>
      </c>
      <c r="N60" s="281">
        <v>0</v>
      </c>
      <c r="O60" s="281">
        <v>0</v>
      </c>
    </row>
    <row r="61" spans="1:15" ht="34.5" customHeight="1">
      <c r="A61" s="563" t="s">
        <v>577</v>
      </c>
      <c r="B61" s="564"/>
      <c r="C61" s="564"/>
      <c r="D61" s="564"/>
      <c r="E61" s="294">
        <f>SUM(F61:O61)</f>
        <v>0</v>
      </c>
      <c r="F61" s="281">
        <v>0</v>
      </c>
      <c r="G61" s="281">
        <v>0</v>
      </c>
      <c r="H61" s="281">
        <v>0</v>
      </c>
      <c r="I61" s="281">
        <v>0</v>
      </c>
      <c r="J61" s="281">
        <v>0</v>
      </c>
      <c r="K61" s="281">
        <v>0</v>
      </c>
      <c r="L61" s="281">
        <v>0</v>
      </c>
      <c r="M61" s="281">
        <v>0</v>
      </c>
      <c r="N61" s="281">
        <v>0</v>
      </c>
      <c r="O61" s="281">
        <v>0</v>
      </c>
    </row>
    <row r="62" spans="1:15" ht="17.25" customHeight="1">
      <c r="A62" s="567"/>
      <c r="B62" s="567"/>
      <c r="C62" s="567"/>
      <c r="D62" s="567"/>
      <c r="E62" s="285"/>
      <c r="F62" s="285"/>
      <c r="G62" s="285"/>
      <c r="H62" s="285"/>
      <c r="I62" s="285"/>
      <c r="J62" s="285"/>
      <c r="K62" s="285"/>
      <c r="L62" s="285"/>
      <c r="M62" s="285"/>
      <c r="N62" s="285"/>
      <c r="O62" s="285"/>
    </row>
    <row r="63" spans="1:15" ht="11.25" customHeight="1">
      <c r="A63" s="299"/>
      <c r="B63" s="299"/>
      <c r="C63" s="299"/>
      <c r="D63" s="299"/>
      <c r="M63" s="299"/>
      <c r="N63" s="299"/>
      <c r="O63" s="300"/>
    </row>
    <row r="64" spans="1:15" ht="11.25">
      <c r="A64" s="299" t="s">
        <v>86</v>
      </c>
      <c r="B64" s="565" t="s">
        <v>580</v>
      </c>
      <c r="C64" s="565"/>
      <c r="D64" s="565"/>
      <c r="E64" s="565"/>
      <c r="F64" s="565"/>
      <c r="G64" s="565"/>
      <c r="H64" s="565"/>
      <c r="I64" s="565"/>
      <c r="J64" s="565"/>
      <c r="K64" s="565"/>
      <c r="L64" s="565"/>
      <c r="M64" s="565"/>
      <c r="N64" s="565"/>
      <c r="O64" s="565"/>
    </row>
    <row r="65" spans="1:15" ht="11.25">
      <c r="A65" s="566" t="s">
        <v>98</v>
      </c>
      <c r="B65" s="566"/>
      <c r="C65" s="566"/>
      <c r="D65" s="538" t="s">
        <v>677</v>
      </c>
      <c r="E65" s="539"/>
      <c r="F65" s="539"/>
      <c r="G65" s="539"/>
      <c r="H65" s="539"/>
      <c r="I65" s="539"/>
      <c r="J65" s="539"/>
      <c r="K65" s="539"/>
      <c r="L65" s="539"/>
      <c r="M65" s="539"/>
      <c r="N65" s="539"/>
      <c r="O65" s="539"/>
    </row>
    <row r="66" spans="4:15" ht="11.25" customHeight="1">
      <c r="D66" s="445" t="s">
        <v>698</v>
      </c>
      <c r="E66" s="445"/>
      <c r="F66" s="445"/>
      <c r="G66" s="445"/>
      <c r="H66" s="445"/>
      <c r="I66" s="445"/>
      <c r="J66" s="445"/>
      <c r="K66" s="445"/>
      <c r="L66" s="445"/>
      <c r="M66" s="445"/>
      <c r="N66" s="445"/>
      <c r="O66" s="445"/>
    </row>
    <row r="67" ht="11.25" hidden="1">
      <c r="A67" s="372" t="s">
        <v>85</v>
      </c>
    </row>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9" customHeight="1" hidden="1"/>
  </sheetData>
  <sheetProtection/>
  <mergeCells count="61">
    <mergeCell ref="A2:M2"/>
    <mergeCell ref="A3:M3"/>
    <mergeCell ref="A4:M4"/>
    <mergeCell ref="A7:D10"/>
    <mergeCell ref="E7:O7"/>
    <mergeCell ref="A13:D13"/>
    <mergeCell ref="A12:D12"/>
    <mergeCell ref="N2:O2"/>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62:D62"/>
    <mergeCell ref="A37:D37"/>
    <mergeCell ref="A38:D38"/>
    <mergeCell ref="A39:D39"/>
    <mergeCell ref="A40:D40"/>
    <mergeCell ref="A41:D41"/>
    <mergeCell ref="A42:D42"/>
    <mergeCell ref="A43:D43"/>
    <mergeCell ref="A44:D44"/>
    <mergeCell ref="A45:D45"/>
    <mergeCell ref="A46:D46"/>
    <mergeCell ref="D66:O66"/>
    <mergeCell ref="A56:D56"/>
    <mergeCell ref="A57:D57"/>
    <mergeCell ref="A58:D58"/>
    <mergeCell ref="A59:D59"/>
    <mergeCell ref="A60:D60"/>
    <mergeCell ref="A61:D61"/>
    <mergeCell ref="B64:O64"/>
    <mergeCell ref="A65:C65"/>
    <mergeCell ref="D65:O65"/>
    <mergeCell ref="A53:D53"/>
    <mergeCell ref="A54:D54"/>
    <mergeCell ref="A55:D55"/>
    <mergeCell ref="A47:D47"/>
    <mergeCell ref="A48:D48"/>
    <mergeCell ref="A49:D49"/>
    <mergeCell ref="A50:D50"/>
    <mergeCell ref="A51:D51"/>
    <mergeCell ref="A52:D52"/>
  </mergeCells>
  <hyperlinks>
    <hyperlink ref="D65:O65" r:id="rId1" tooltip="www.inegi.org.mx" display="INEGI. Dirección General de Estadísticas Sociodemográficas. Estadísticas de nupcialidad. www.inegi.org.mx (&lt;día&gt; de &lt;mes&gt; de 2015)."/>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ignoredErrors>
    <ignoredError sqref="E24 E49" formula="1"/>
    <ignoredError sqref="F24:O24 F49:O49" formula="1" formulaRange="1"/>
  </ignoredErrors>
</worksheet>
</file>

<file path=xl/worksheets/sheet3.xml><?xml version="1.0" encoding="utf-8"?>
<worksheet xmlns="http://schemas.openxmlformats.org/spreadsheetml/2006/main" xmlns:r="http://schemas.openxmlformats.org/officeDocument/2006/relationships">
  <dimension ref="A2:H87"/>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66015625" style="0" customWidth="1"/>
    <col min="5" max="5" width="27" style="0" customWidth="1"/>
    <col min="6" max="6" width="27" style="1" customWidth="1"/>
    <col min="7" max="7" width="27" style="0" customWidth="1"/>
    <col min="8" max="16384" width="0" style="0" hidden="1" customWidth="1"/>
  </cols>
  <sheetData>
    <row r="1" ht="15.75" customHeight="1"/>
    <row r="2" spans="1:8" ht="12.75">
      <c r="A2" s="408" t="s">
        <v>382</v>
      </c>
      <c r="B2" s="409"/>
      <c r="C2" s="409"/>
      <c r="D2" s="409"/>
      <c r="E2" s="409"/>
      <c r="F2" s="409"/>
      <c r="G2" s="390" t="s">
        <v>99</v>
      </c>
      <c r="H2" t="s">
        <v>85</v>
      </c>
    </row>
    <row r="3" spans="1:7" ht="12.75">
      <c r="A3" s="408" t="s">
        <v>272</v>
      </c>
      <c r="B3" s="409"/>
      <c r="C3" s="409"/>
      <c r="D3" s="409"/>
      <c r="E3" s="409"/>
      <c r="F3" s="409"/>
      <c r="G3" s="46"/>
    </row>
    <row r="4" spans="1:7" ht="11.25">
      <c r="A4" s="2"/>
      <c r="B4" s="2"/>
      <c r="C4" s="2"/>
      <c r="D4" s="2"/>
      <c r="E4" s="2"/>
      <c r="F4" s="3"/>
      <c r="G4" s="4"/>
    </row>
    <row r="5" ht="1.5" customHeight="1"/>
    <row r="6" spans="1:7" ht="11.25" customHeight="1">
      <c r="A6" s="423" t="s">
        <v>119</v>
      </c>
      <c r="B6" s="423"/>
      <c r="C6" s="423"/>
      <c r="D6" s="423"/>
      <c r="E6" s="49" t="s">
        <v>93</v>
      </c>
      <c r="F6" s="16" t="s">
        <v>96</v>
      </c>
      <c r="G6" s="16" t="s">
        <v>97</v>
      </c>
    </row>
    <row r="7" spans="1:7" ht="1.5" customHeight="1">
      <c r="A7" s="6"/>
      <c r="B7" s="6"/>
      <c r="C7" s="6"/>
      <c r="D7" s="6"/>
      <c r="E7" s="6"/>
      <c r="F7" s="4"/>
      <c r="G7" s="4"/>
    </row>
    <row r="8" spans="1:7" ht="23.25" customHeight="1">
      <c r="A8" s="404" t="s">
        <v>120</v>
      </c>
      <c r="B8" s="405"/>
      <c r="C8" s="405"/>
      <c r="D8" s="405"/>
      <c r="E8" s="156">
        <f>SUM(F8:G8)</f>
        <v>3556574</v>
      </c>
      <c r="F8" s="157">
        <f>SUM(F9:F75)</f>
        <v>1752275</v>
      </c>
      <c r="G8" s="157">
        <f>SUM(G9:G75)</f>
        <v>1804299</v>
      </c>
    </row>
    <row r="9" spans="1:7" ht="23.25" customHeight="1">
      <c r="A9" s="421" t="s">
        <v>395</v>
      </c>
      <c r="B9" s="420"/>
      <c r="C9" s="420"/>
      <c r="D9" s="420"/>
      <c r="E9" s="155">
        <f aca="true" t="shared" si="0" ref="E9:E72">SUM(F9:G9)</f>
        <v>12568</v>
      </c>
      <c r="F9" s="154">
        <v>6271</v>
      </c>
      <c r="G9" s="154">
        <v>6297</v>
      </c>
    </row>
    <row r="10" spans="1:7" ht="12" customHeight="1">
      <c r="A10" s="420" t="s">
        <v>396</v>
      </c>
      <c r="B10" s="420"/>
      <c r="C10" s="420"/>
      <c r="D10" s="420"/>
      <c r="E10" s="155">
        <f t="shared" si="0"/>
        <v>24761</v>
      </c>
      <c r="F10" s="154">
        <v>12269</v>
      </c>
      <c r="G10" s="154">
        <v>12492</v>
      </c>
    </row>
    <row r="11" spans="1:7" ht="12" customHeight="1">
      <c r="A11" s="420" t="s">
        <v>397</v>
      </c>
      <c r="B11" s="420"/>
      <c r="C11" s="420"/>
      <c r="D11" s="420"/>
      <c r="E11" s="155">
        <f t="shared" si="0"/>
        <v>8751</v>
      </c>
      <c r="F11" s="154">
        <v>4407</v>
      </c>
      <c r="G11" s="154">
        <v>4344</v>
      </c>
    </row>
    <row r="12" spans="1:7" ht="12" customHeight="1">
      <c r="A12" s="420" t="s">
        <v>398</v>
      </c>
      <c r="B12" s="420"/>
      <c r="C12" s="420"/>
      <c r="D12" s="420"/>
      <c r="E12" s="155">
        <f t="shared" si="0"/>
        <v>15516</v>
      </c>
      <c r="F12" s="154">
        <v>7646</v>
      </c>
      <c r="G12" s="154">
        <v>7870</v>
      </c>
    </row>
    <row r="13" spans="1:7" ht="12" customHeight="1">
      <c r="A13" s="420" t="s">
        <v>399</v>
      </c>
      <c r="B13" s="420"/>
      <c r="C13" s="420"/>
      <c r="D13" s="420"/>
      <c r="E13" s="155">
        <f t="shared" si="0"/>
        <v>24966</v>
      </c>
      <c r="F13" s="154">
        <v>12386</v>
      </c>
      <c r="G13" s="154">
        <v>12580</v>
      </c>
    </row>
    <row r="14" spans="1:7" ht="12" customHeight="1">
      <c r="A14" s="420" t="s">
        <v>400</v>
      </c>
      <c r="B14" s="420"/>
      <c r="C14" s="420"/>
      <c r="D14" s="420"/>
      <c r="E14" s="155">
        <f t="shared" si="0"/>
        <v>6156</v>
      </c>
      <c r="F14" s="154">
        <v>3125</v>
      </c>
      <c r="G14" s="154">
        <v>3031</v>
      </c>
    </row>
    <row r="15" spans="1:7" ht="12" customHeight="1">
      <c r="A15" s="421" t="s">
        <v>509</v>
      </c>
      <c r="B15" s="420"/>
      <c r="C15" s="420"/>
      <c r="D15" s="420"/>
      <c r="E15" s="155">
        <f t="shared" si="0"/>
        <v>16824</v>
      </c>
      <c r="F15" s="154">
        <v>8472</v>
      </c>
      <c r="G15" s="154">
        <v>8352</v>
      </c>
    </row>
    <row r="16" spans="1:7" ht="12" customHeight="1">
      <c r="A16" s="421" t="s">
        <v>510</v>
      </c>
      <c r="B16" s="420"/>
      <c r="C16" s="420"/>
      <c r="D16" s="420"/>
      <c r="E16" s="155">
        <f t="shared" si="0"/>
        <v>11289</v>
      </c>
      <c r="F16" s="154">
        <v>5601</v>
      </c>
      <c r="G16" s="154">
        <v>5688</v>
      </c>
    </row>
    <row r="17" spans="1:7" ht="12" customHeight="1">
      <c r="A17" s="420" t="s">
        <v>403</v>
      </c>
      <c r="B17" s="420"/>
      <c r="C17" s="420"/>
      <c r="D17" s="420"/>
      <c r="E17" s="155">
        <f t="shared" si="0"/>
        <v>27909</v>
      </c>
      <c r="F17" s="154">
        <v>13517</v>
      </c>
      <c r="G17" s="154">
        <v>14392</v>
      </c>
    </row>
    <row r="18" spans="1:7" ht="12" customHeight="1">
      <c r="A18" s="421" t="s">
        <v>511</v>
      </c>
      <c r="B18" s="420"/>
      <c r="C18" s="420"/>
      <c r="D18" s="420"/>
      <c r="E18" s="155">
        <f t="shared" si="0"/>
        <v>23438</v>
      </c>
      <c r="F18" s="154">
        <v>11828</v>
      </c>
      <c r="G18" s="154">
        <v>11610</v>
      </c>
    </row>
    <row r="19" spans="1:7" ht="12" customHeight="1">
      <c r="A19" s="420" t="s">
        <v>405</v>
      </c>
      <c r="B19" s="420"/>
      <c r="C19" s="420"/>
      <c r="D19" s="420"/>
      <c r="E19" s="155">
        <f t="shared" si="0"/>
        <v>51572</v>
      </c>
      <c r="F19" s="154">
        <v>25129</v>
      </c>
      <c r="G19" s="154">
        <v>26443</v>
      </c>
    </row>
    <row r="20" spans="1:7" ht="12" customHeight="1">
      <c r="A20" s="421" t="s">
        <v>512</v>
      </c>
      <c r="B20" s="420"/>
      <c r="C20" s="420"/>
      <c r="D20" s="420"/>
      <c r="E20" s="155">
        <f t="shared" si="0"/>
        <v>9211</v>
      </c>
      <c r="F20" s="154">
        <v>4635</v>
      </c>
      <c r="G20" s="154">
        <v>4576</v>
      </c>
    </row>
    <row r="21" spans="1:7" ht="12" customHeight="1">
      <c r="A21" s="420" t="s">
        <v>407</v>
      </c>
      <c r="B21" s="420"/>
      <c r="C21" s="420"/>
      <c r="D21" s="420"/>
      <c r="E21" s="155">
        <f t="shared" si="0"/>
        <v>11432</v>
      </c>
      <c r="F21" s="154">
        <v>5863</v>
      </c>
      <c r="G21" s="154">
        <v>5569</v>
      </c>
    </row>
    <row r="22" spans="1:7" ht="12" customHeight="1">
      <c r="A22" s="420" t="s">
        <v>408</v>
      </c>
      <c r="B22" s="420"/>
      <c r="C22" s="420"/>
      <c r="D22" s="420"/>
      <c r="E22" s="155">
        <f t="shared" si="0"/>
        <v>878062</v>
      </c>
      <c r="F22" s="154">
        <v>427488</v>
      </c>
      <c r="G22" s="154">
        <v>450574</v>
      </c>
    </row>
    <row r="23" spans="1:7" ht="12" customHeight="1">
      <c r="A23" s="421" t="s">
        <v>513</v>
      </c>
      <c r="B23" s="420"/>
      <c r="C23" s="420"/>
      <c r="D23" s="420"/>
      <c r="E23" s="155">
        <f t="shared" si="0"/>
        <v>7501</v>
      </c>
      <c r="F23" s="154">
        <v>3870</v>
      </c>
      <c r="G23" s="154">
        <v>3631</v>
      </c>
    </row>
    <row r="24" spans="1:7" ht="12" customHeight="1">
      <c r="A24" s="421" t="s">
        <v>514</v>
      </c>
      <c r="B24" s="420"/>
      <c r="C24" s="420"/>
      <c r="D24" s="420"/>
      <c r="E24" s="155">
        <f t="shared" si="0"/>
        <v>2096</v>
      </c>
      <c r="F24" s="154">
        <v>1090</v>
      </c>
      <c r="G24" s="154">
        <v>1006</v>
      </c>
    </row>
    <row r="25" spans="1:7" ht="12" customHeight="1">
      <c r="A25" s="421" t="s">
        <v>515</v>
      </c>
      <c r="B25" s="420"/>
      <c r="C25" s="420"/>
      <c r="D25" s="420"/>
      <c r="E25" s="155">
        <f t="shared" si="0"/>
        <v>1684</v>
      </c>
      <c r="F25" s="154">
        <v>926</v>
      </c>
      <c r="G25" s="154">
        <v>758</v>
      </c>
    </row>
    <row r="26" spans="1:7" ht="12" customHeight="1">
      <c r="A26" s="420" t="s">
        <v>412</v>
      </c>
      <c r="B26" s="420"/>
      <c r="C26" s="420"/>
      <c r="D26" s="420"/>
      <c r="E26" s="155">
        <f t="shared" si="0"/>
        <v>168482</v>
      </c>
      <c r="F26" s="154">
        <v>80225</v>
      </c>
      <c r="G26" s="154">
        <v>88257</v>
      </c>
    </row>
    <row r="27" spans="1:7" ht="12" customHeight="1">
      <c r="A27" s="421" t="s">
        <v>413</v>
      </c>
      <c r="B27" s="420"/>
      <c r="C27" s="420"/>
      <c r="D27" s="420"/>
      <c r="E27" s="155">
        <f t="shared" si="0"/>
        <v>4594</v>
      </c>
      <c r="F27" s="154">
        <v>2370</v>
      </c>
      <c r="G27" s="154">
        <v>2224</v>
      </c>
    </row>
    <row r="28" spans="1:7" ht="12" customHeight="1">
      <c r="A28" s="420" t="s">
        <v>414</v>
      </c>
      <c r="B28" s="420"/>
      <c r="C28" s="420"/>
      <c r="D28" s="420"/>
      <c r="E28" s="155">
        <f t="shared" si="0"/>
        <v>148045</v>
      </c>
      <c r="F28" s="154">
        <v>71512</v>
      </c>
      <c r="G28" s="154">
        <v>76533</v>
      </c>
    </row>
    <row r="29" spans="1:7" ht="12" customHeight="1">
      <c r="A29" s="421" t="s">
        <v>516</v>
      </c>
      <c r="B29" s="420"/>
      <c r="C29" s="420"/>
      <c r="D29" s="420"/>
      <c r="E29" s="155">
        <f t="shared" si="0"/>
        <v>2491</v>
      </c>
      <c r="F29" s="154">
        <v>1270</v>
      </c>
      <c r="G29" s="154">
        <v>1221</v>
      </c>
    </row>
    <row r="30" spans="1:7" ht="12" customHeight="1">
      <c r="A30" s="421" t="s">
        <v>517</v>
      </c>
      <c r="B30" s="420"/>
      <c r="C30" s="420"/>
      <c r="D30" s="420"/>
      <c r="E30" s="155">
        <f t="shared" si="0"/>
        <v>1697</v>
      </c>
      <c r="F30" s="154">
        <v>864</v>
      </c>
      <c r="G30" s="154">
        <v>833</v>
      </c>
    </row>
    <row r="31" spans="1:7" ht="12" customHeight="1">
      <c r="A31" s="420" t="s">
        <v>417</v>
      </c>
      <c r="B31" s="420"/>
      <c r="C31" s="420"/>
      <c r="D31" s="420"/>
      <c r="E31" s="155">
        <f t="shared" si="0"/>
        <v>6021</v>
      </c>
      <c r="F31" s="154">
        <v>3023</v>
      </c>
      <c r="G31" s="154">
        <v>2998</v>
      </c>
    </row>
    <row r="32" spans="1:7" ht="12" customHeight="1">
      <c r="A32" s="420" t="s">
        <v>418</v>
      </c>
      <c r="B32" s="420"/>
      <c r="C32" s="420"/>
      <c r="D32" s="420"/>
      <c r="E32" s="155">
        <f t="shared" si="0"/>
        <v>8905</v>
      </c>
      <c r="F32" s="154">
        <v>4492</v>
      </c>
      <c r="G32" s="154">
        <v>4413</v>
      </c>
    </row>
    <row r="33" spans="1:7" ht="12" customHeight="1">
      <c r="A33" s="421" t="s">
        <v>518</v>
      </c>
      <c r="B33" s="420"/>
      <c r="C33" s="420"/>
      <c r="D33" s="420"/>
      <c r="E33" s="155">
        <f t="shared" si="0"/>
        <v>2466</v>
      </c>
      <c r="F33" s="154">
        <v>1250</v>
      </c>
      <c r="G33" s="154">
        <v>1216</v>
      </c>
    </row>
    <row r="34" spans="1:7" ht="12" customHeight="1">
      <c r="A34" s="421" t="s">
        <v>519</v>
      </c>
      <c r="B34" s="420"/>
      <c r="C34" s="420"/>
      <c r="D34" s="420"/>
      <c r="E34" s="155">
        <f t="shared" si="0"/>
        <v>45544</v>
      </c>
      <c r="F34" s="154">
        <v>21974</v>
      </c>
      <c r="G34" s="154">
        <v>23570</v>
      </c>
    </row>
    <row r="35" spans="1:7" ht="12" customHeight="1">
      <c r="A35" s="420" t="s">
        <v>421</v>
      </c>
      <c r="B35" s="420"/>
      <c r="C35" s="420"/>
      <c r="D35" s="420"/>
      <c r="E35" s="155">
        <f t="shared" si="0"/>
        <v>5272</v>
      </c>
      <c r="F35" s="154">
        <v>2579</v>
      </c>
      <c r="G35" s="154">
        <v>2693</v>
      </c>
    </row>
    <row r="36" spans="1:7" ht="12" customHeight="1">
      <c r="A36" s="421" t="s">
        <v>520</v>
      </c>
      <c r="B36" s="420"/>
      <c r="C36" s="420"/>
      <c r="D36" s="420"/>
      <c r="E36" s="155">
        <f t="shared" si="0"/>
        <v>56130</v>
      </c>
      <c r="F36" s="154">
        <v>28109</v>
      </c>
      <c r="G36" s="154">
        <v>28021</v>
      </c>
    </row>
    <row r="37" spans="1:7" ht="12" customHeight="1">
      <c r="A37" s="421" t="s">
        <v>521</v>
      </c>
      <c r="B37" s="420"/>
      <c r="C37" s="420"/>
      <c r="D37" s="420"/>
      <c r="E37" s="155">
        <f t="shared" si="0"/>
        <v>7429</v>
      </c>
      <c r="F37" s="154">
        <v>3714</v>
      </c>
      <c r="G37" s="154">
        <v>3715</v>
      </c>
    </row>
    <row r="38" spans="1:7" ht="12" customHeight="1">
      <c r="A38" s="420" t="s">
        <v>424</v>
      </c>
      <c r="B38" s="420"/>
      <c r="C38" s="420"/>
      <c r="D38" s="420"/>
      <c r="E38" s="155">
        <f t="shared" si="0"/>
        <v>39064</v>
      </c>
      <c r="F38" s="154">
        <v>19664</v>
      </c>
      <c r="G38" s="154">
        <v>19400</v>
      </c>
    </row>
    <row r="39" spans="1:7" ht="12" customHeight="1">
      <c r="A39" s="420" t="s">
        <v>425</v>
      </c>
      <c r="B39" s="420"/>
      <c r="C39" s="420"/>
      <c r="D39" s="420"/>
      <c r="E39" s="155">
        <f t="shared" si="0"/>
        <v>109510</v>
      </c>
      <c r="F39" s="154">
        <v>53219</v>
      </c>
      <c r="G39" s="154">
        <v>56291</v>
      </c>
    </row>
    <row r="40" spans="1:7" ht="12" customHeight="1">
      <c r="A40" s="421" t="s">
        <v>522</v>
      </c>
      <c r="B40" s="420"/>
      <c r="C40" s="420"/>
      <c r="D40" s="420"/>
      <c r="E40" s="155">
        <f t="shared" si="0"/>
        <v>952</v>
      </c>
      <c r="F40" s="154">
        <v>472</v>
      </c>
      <c r="G40" s="154">
        <v>480</v>
      </c>
    </row>
    <row r="41" spans="1:7" ht="12" customHeight="1">
      <c r="A41" s="420" t="s">
        <v>427</v>
      </c>
      <c r="B41" s="420"/>
      <c r="C41" s="420"/>
      <c r="D41" s="420"/>
      <c r="E41" s="155">
        <f t="shared" si="0"/>
        <v>6903</v>
      </c>
      <c r="F41" s="154">
        <v>3435</v>
      </c>
      <c r="G41" s="154">
        <v>3468</v>
      </c>
    </row>
    <row r="42" spans="1:7" ht="12" customHeight="1">
      <c r="A42" s="420" t="s">
        <v>428</v>
      </c>
      <c r="B42" s="420"/>
      <c r="C42" s="420"/>
      <c r="D42" s="420"/>
      <c r="E42" s="155">
        <f t="shared" si="0"/>
        <v>10974</v>
      </c>
      <c r="F42" s="154">
        <v>5658</v>
      </c>
      <c r="G42" s="154">
        <v>5316</v>
      </c>
    </row>
    <row r="43" spans="1:7" ht="12" customHeight="1">
      <c r="A43" s="420" t="s">
        <v>429</v>
      </c>
      <c r="B43" s="420"/>
      <c r="C43" s="420"/>
      <c r="D43" s="420"/>
      <c r="E43" s="155">
        <f t="shared" si="0"/>
        <v>42860</v>
      </c>
      <c r="F43" s="154">
        <v>21069</v>
      </c>
      <c r="G43" s="154">
        <v>21791</v>
      </c>
    </row>
    <row r="44" spans="1:7" ht="12" customHeight="1">
      <c r="A44" s="420" t="s">
        <v>430</v>
      </c>
      <c r="B44" s="420"/>
      <c r="C44" s="420"/>
      <c r="D44" s="420"/>
      <c r="E44" s="351">
        <f t="shared" si="0"/>
        <v>1391180</v>
      </c>
      <c r="F44" s="154">
        <v>691131</v>
      </c>
      <c r="G44" s="154">
        <v>700049</v>
      </c>
    </row>
    <row r="45" spans="1:7" ht="12" customHeight="1">
      <c r="A45" s="421" t="s">
        <v>431</v>
      </c>
      <c r="B45" s="420"/>
      <c r="C45" s="420"/>
      <c r="D45" s="420"/>
      <c r="E45" s="155">
        <f t="shared" si="0"/>
        <v>4448</v>
      </c>
      <c r="F45" s="154">
        <v>2222</v>
      </c>
      <c r="G45" s="154">
        <v>2226</v>
      </c>
    </row>
    <row r="46" spans="1:7" ht="12" customHeight="1">
      <c r="A46" s="421" t="s">
        <v>523</v>
      </c>
      <c r="B46" s="420"/>
      <c r="C46" s="420"/>
      <c r="D46" s="420"/>
      <c r="E46" s="155">
        <f t="shared" si="0"/>
        <v>3861</v>
      </c>
      <c r="F46" s="154">
        <v>1971</v>
      </c>
      <c r="G46" s="154">
        <v>1890</v>
      </c>
    </row>
    <row r="47" spans="1:7" ht="12" customHeight="1">
      <c r="A47" s="421" t="s">
        <v>524</v>
      </c>
      <c r="B47" s="420"/>
      <c r="C47" s="420"/>
      <c r="D47" s="420"/>
      <c r="E47" s="155">
        <f t="shared" si="0"/>
        <v>4007</v>
      </c>
      <c r="F47" s="154">
        <v>2050</v>
      </c>
      <c r="G47" s="154">
        <v>1957</v>
      </c>
    </row>
    <row r="48" spans="1:7" ht="12" customHeight="1">
      <c r="A48" s="420" t="s">
        <v>434</v>
      </c>
      <c r="B48" s="420"/>
      <c r="C48" s="420"/>
      <c r="D48" s="420"/>
      <c r="E48" s="155">
        <f t="shared" si="0"/>
        <v>29233</v>
      </c>
      <c r="F48" s="154">
        <v>14578</v>
      </c>
      <c r="G48" s="154">
        <v>14655</v>
      </c>
    </row>
    <row r="49" spans="1:7" ht="12" customHeight="1">
      <c r="A49" s="421" t="s">
        <v>525</v>
      </c>
      <c r="B49" s="420"/>
      <c r="C49" s="420"/>
      <c r="D49" s="420"/>
      <c r="E49" s="155">
        <f t="shared" si="0"/>
        <v>1593</v>
      </c>
      <c r="F49" s="154">
        <v>798</v>
      </c>
      <c r="G49" s="154">
        <v>795</v>
      </c>
    </row>
    <row r="50" spans="1:7" ht="12" customHeight="1">
      <c r="A50" s="421" t="s">
        <v>526</v>
      </c>
      <c r="B50" s="420"/>
      <c r="C50" s="420"/>
      <c r="D50" s="420"/>
      <c r="E50" s="155">
        <f t="shared" si="0"/>
        <v>1403</v>
      </c>
      <c r="F50" s="154">
        <v>756</v>
      </c>
      <c r="G50" s="154">
        <v>647</v>
      </c>
    </row>
    <row r="51" spans="1:7" ht="12" customHeight="1">
      <c r="A51" s="421" t="s">
        <v>527</v>
      </c>
      <c r="B51" s="420"/>
      <c r="C51" s="420"/>
      <c r="D51" s="420"/>
      <c r="E51" s="155">
        <f t="shared" si="0"/>
        <v>2961</v>
      </c>
      <c r="F51" s="154">
        <v>1471</v>
      </c>
      <c r="G51" s="154">
        <v>1490</v>
      </c>
    </row>
    <row r="52" spans="1:7" ht="12" customHeight="1">
      <c r="A52" s="421" t="s">
        <v>528</v>
      </c>
      <c r="B52" s="420"/>
      <c r="C52" s="420"/>
      <c r="D52" s="420"/>
      <c r="E52" s="155">
        <f t="shared" si="0"/>
        <v>4371</v>
      </c>
      <c r="F52" s="154">
        <v>2232</v>
      </c>
      <c r="G52" s="154">
        <v>2139</v>
      </c>
    </row>
    <row r="53" spans="1:7" ht="12" customHeight="1">
      <c r="A53" s="420" t="s">
        <v>439</v>
      </c>
      <c r="B53" s="420"/>
      <c r="C53" s="420"/>
      <c r="D53" s="420"/>
      <c r="E53" s="155">
        <f t="shared" si="0"/>
        <v>44752</v>
      </c>
      <c r="F53" s="154">
        <v>21867</v>
      </c>
      <c r="G53" s="154">
        <v>22885</v>
      </c>
    </row>
    <row r="54" spans="1:7" ht="12" customHeight="1">
      <c r="A54" s="421" t="s">
        <v>529</v>
      </c>
      <c r="B54" s="420"/>
      <c r="C54" s="420"/>
      <c r="D54" s="420"/>
      <c r="E54" s="155">
        <f t="shared" si="0"/>
        <v>7797</v>
      </c>
      <c r="F54" s="154">
        <v>3941</v>
      </c>
      <c r="G54" s="154">
        <v>3856</v>
      </c>
    </row>
    <row r="55" spans="1:7" ht="12" customHeight="1">
      <c r="A55" s="420" t="s">
        <v>441</v>
      </c>
      <c r="B55" s="420"/>
      <c r="C55" s="420"/>
      <c r="D55" s="420"/>
      <c r="E55" s="155">
        <f t="shared" si="0"/>
        <v>5141</v>
      </c>
      <c r="F55" s="154">
        <v>2605</v>
      </c>
      <c r="G55" s="154">
        <v>2536</v>
      </c>
    </row>
    <row r="56" spans="1:7" ht="12" customHeight="1">
      <c r="A56" s="420" t="s">
        <v>442</v>
      </c>
      <c r="B56" s="420"/>
      <c r="C56" s="420"/>
      <c r="D56" s="420"/>
      <c r="E56" s="155">
        <f t="shared" si="0"/>
        <v>23255</v>
      </c>
      <c r="F56" s="154">
        <v>11960</v>
      </c>
      <c r="G56" s="154">
        <v>11295</v>
      </c>
    </row>
    <row r="57" spans="1:7" ht="12" customHeight="1">
      <c r="A57" s="421" t="s">
        <v>530</v>
      </c>
      <c r="B57" s="420"/>
      <c r="C57" s="420"/>
      <c r="D57" s="420"/>
      <c r="E57" s="155">
        <f t="shared" si="0"/>
        <v>2574</v>
      </c>
      <c r="F57" s="154">
        <v>1296</v>
      </c>
      <c r="G57" s="154">
        <v>1278</v>
      </c>
    </row>
    <row r="58" spans="1:7" ht="12" customHeight="1">
      <c r="A58" s="420" t="s">
        <v>444</v>
      </c>
      <c r="B58" s="420"/>
      <c r="C58" s="420"/>
      <c r="D58" s="420"/>
      <c r="E58" s="155">
        <f t="shared" si="0"/>
        <v>63412</v>
      </c>
      <c r="F58" s="154">
        <v>30948</v>
      </c>
      <c r="G58" s="154">
        <v>32464</v>
      </c>
    </row>
    <row r="59" spans="1:7" ht="12" customHeight="1">
      <c r="A59" s="420" t="s">
        <v>445</v>
      </c>
      <c r="B59" s="420"/>
      <c r="C59" s="420"/>
      <c r="D59" s="420"/>
      <c r="E59" s="155">
        <f t="shared" si="0"/>
        <v>7569</v>
      </c>
      <c r="F59" s="154">
        <v>3874</v>
      </c>
      <c r="G59" s="154">
        <v>3695</v>
      </c>
    </row>
    <row r="60" spans="1:7" ht="12" customHeight="1">
      <c r="A60" s="420" t="s">
        <v>446</v>
      </c>
      <c r="B60" s="420"/>
      <c r="C60" s="420"/>
      <c r="D60" s="420"/>
      <c r="E60" s="155">
        <f t="shared" si="0"/>
        <v>28040</v>
      </c>
      <c r="F60" s="154">
        <v>13932</v>
      </c>
      <c r="G60" s="154">
        <v>14108</v>
      </c>
    </row>
    <row r="61" spans="1:7" ht="12" customHeight="1">
      <c r="A61" s="420" t="s">
        <v>447</v>
      </c>
      <c r="B61" s="420"/>
      <c r="C61" s="420"/>
      <c r="D61" s="420"/>
      <c r="E61" s="155">
        <f t="shared" si="0"/>
        <v>5486</v>
      </c>
      <c r="F61" s="154">
        <v>2753</v>
      </c>
      <c r="G61" s="154">
        <v>2733</v>
      </c>
    </row>
    <row r="62" spans="1:7" ht="12" customHeight="1">
      <c r="A62" s="420" t="s">
        <v>448</v>
      </c>
      <c r="B62" s="420"/>
      <c r="C62" s="420"/>
      <c r="D62" s="420"/>
      <c r="E62" s="155">
        <f t="shared" si="0"/>
        <v>7969</v>
      </c>
      <c r="F62" s="154">
        <v>4038</v>
      </c>
      <c r="G62" s="154">
        <v>3931</v>
      </c>
    </row>
    <row r="63" spans="1:7" ht="12" customHeight="1">
      <c r="A63" s="421" t="s">
        <v>449</v>
      </c>
      <c r="B63" s="420"/>
      <c r="C63" s="420"/>
      <c r="D63" s="420"/>
      <c r="E63" s="155">
        <f t="shared" si="0"/>
        <v>16896</v>
      </c>
      <c r="F63" s="154">
        <v>8435</v>
      </c>
      <c r="G63" s="154">
        <v>8461</v>
      </c>
    </row>
    <row r="64" spans="1:7" ht="12" customHeight="1">
      <c r="A64" s="421" t="s">
        <v>531</v>
      </c>
      <c r="B64" s="420"/>
      <c r="C64" s="420"/>
      <c r="D64" s="420"/>
      <c r="E64" s="155">
        <f t="shared" si="0"/>
        <v>2018</v>
      </c>
      <c r="F64" s="154">
        <v>1048</v>
      </c>
      <c r="G64" s="154">
        <v>970</v>
      </c>
    </row>
    <row r="65" spans="1:7" ht="12" customHeight="1">
      <c r="A65" s="421" t="s">
        <v>532</v>
      </c>
      <c r="B65" s="420"/>
      <c r="C65" s="420"/>
      <c r="D65" s="420"/>
      <c r="E65" s="155">
        <f t="shared" si="0"/>
        <v>2136</v>
      </c>
      <c r="F65" s="154">
        <v>1092</v>
      </c>
      <c r="G65" s="154">
        <v>1044</v>
      </c>
    </row>
    <row r="66" spans="1:7" ht="12" customHeight="1">
      <c r="A66" s="421" t="s">
        <v>533</v>
      </c>
      <c r="B66" s="420"/>
      <c r="C66" s="420"/>
      <c r="D66" s="420"/>
      <c r="E66" s="155">
        <f t="shared" si="0"/>
        <v>2471</v>
      </c>
      <c r="F66" s="154">
        <v>1265</v>
      </c>
      <c r="G66" s="154">
        <v>1206</v>
      </c>
    </row>
    <row r="67" spans="1:7" ht="12" customHeight="1">
      <c r="A67" s="420" t="s">
        <v>453</v>
      </c>
      <c r="B67" s="420"/>
      <c r="C67" s="420"/>
      <c r="D67" s="420"/>
      <c r="E67" s="155">
        <f t="shared" si="0"/>
        <v>5086</v>
      </c>
      <c r="F67" s="154">
        <v>2549</v>
      </c>
      <c r="G67" s="154">
        <v>2537</v>
      </c>
    </row>
    <row r="68" spans="1:7" ht="12" customHeight="1">
      <c r="A68" s="420" t="s">
        <v>454</v>
      </c>
      <c r="B68" s="420"/>
      <c r="C68" s="420"/>
      <c r="D68" s="420"/>
      <c r="E68" s="155">
        <f t="shared" si="0"/>
        <v>10721</v>
      </c>
      <c r="F68" s="154">
        <v>5307</v>
      </c>
      <c r="G68" s="154">
        <v>5414</v>
      </c>
    </row>
    <row r="69" spans="1:7" ht="12" customHeight="1">
      <c r="A69" s="421" t="s">
        <v>534</v>
      </c>
      <c r="B69" s="420"/>
      <c r="C69" s="420"/>
      <c r="D69" s="420"/>
      <c r="E69" s="155">
        <f t="shared" si="0"/>
        <v>4099</v>
      </c>
      <c r="F69" s="154">
        <v>2013</v>
      </c>
      <c r="G69" s="154">
        <v>2086</v>
      </c>
    </row>
    <row r="70" spans="1:7" ht="12" customHeight="1">
      <c r="A70" s="421" t="s">
        <v>535</v>
      </c>
      <c r="B70" s="420"/>
      <c r="C70" s="420"/>
      <c r="D70" s="420"/>
      <c r="E70" s="155">
        <f t="shared" si="0"/>
        <v>3159</v>
      </c>
      <c r="F70" s="154">
        <v>1619</v>
      </c>
      <c r="G70" s="154">
        <v>1540</v>
      </c>
    </row>
    <row r="71" spans="1:7" ht="12" customHeight="1">
      <c r="A71" s="420" t="s">
        <v>457</v>
      </c>
      <c r="B71" s="420"/>
      <c r="C71" s="420"/>
      <c r="D71" s="420"/>
      <c r="E71" s="155">
        <f t="shared" si="0"/>
        <v>31196</v>
      </c>
      <c r="F71" s="154">
        <v>15556</v>
      </c>
      <c r="G71" s="154">
        <v>15640</v>
      </c>
    </row>
    <row r="72" spans="1:7" ht="12" customHeight="1">
      <c r="A72" s="421" t="s">
        <v>536</v>
      </c>
      <c r="B72" s="420"/>
      <c r="C72" s="420"/>
      <c r="D72" s="420"/>
      <c r="E72" s="155">
        <f t="shared" si="0"/>
        <v>6425</v>
      </c>
      <c r="F72" s="154">
        <v>3226</v>
      </c>
      <c r="G72" s="154">
        <v>3199</v>
      </c>
    </row>
    <row r="73" spans="1:7" ht="12" customHeight="1">
      <c r="A73" s="421" t="s">
        <v>537</v>
      </c>
      <c r="B73" s="420"/>
      <c r="C73" s="420"/>
      <c r="D73" s="420"/>
      <c r="E73" s="155">
        <f>SUM(F73:G73)</f>
        <v>20947</v>
      </c>
      <c r="F73" s="154">
        <v>10560</v>
      </c>
      <c r="G73" s="154">
        <v>10387</v>
      </c>
    </row>
    <row r="74" spans="1:7" ht="12" customHeight="1">
      <c r="A74" s="421" t="s">
        <v>538</v>
      </c>
      <c r="B74" s="420"/>
      <c r="C74" s="420"/>
      <c r="D74" s="420"/>
      <c r="E74" s="155">
        <f>SUM(F74:G74)</f>
        <v>6094</v>
      </c>
      <c r="F74" s="154">
        <v>3132</v>
      </c>
      <c r="G74" s="154">
        <v>2962</v>
      </c>
    </row>
    <row r="75" spans="1:7" ht="12" customHeight="1">
      <c r="A75" s="420" t="s">
        <v>461</v>
      </c>
      <c r="B75" s="420"/>
      <c r="C75" s="420"/>
      <c r="D75" s="420"/>
      <c r="E75" s="155">
        <f>SUM(F75:G75)</f>
        <v>5199</v>
      </c>
      <c r="F75" s="154">
        <v>2628</v>
      </c>
      <c r="G75" s="154">
        <v>2571</v>
      </c>
    </row>
    <row r="76" spans="1:7" ht="17.25" customHeight="1">
      <c r="A76" s="416"/>
      <c r="B76" s="416"/>
      <c r="C76" s="416"/>
      <c r="D76" s="416"/>
      <c r="E76" s="9"/>
      <c r="F76" s="4"/>
      <c r="G76" s="4"/>
    </row>
    <row r="77" spans="1:7" ht="11.25" customHeight="1">
      <c r="A77" s="7"/>
      <c r="B77" s="7"/>
      <c r="C77" s="7"/>
      <c r="D77" s="7"/>
      <c r="E77" s="7"/>
      <c r="G77" s="43"/>
    </row>
    <row r="78" spans="1:7" ht="11.25" customHeight="1">
      <c r="A78" s="7" t="s">
        <v>86</v>
      </c>
      <c r="B78" s="421" t="s">
        <v>507</v>
      </c>
      <c r="C78" s="422"/>
      <c r="D78" s="422"/>
      <c r="E78" s="422"/>
      <c r="F78" s="422"/>
      <c r="G78" s="422"/>
    </row>
    <row r="79" spans="1:7" ht="11.25" customHeight="1">
      <c r="A79" s="7" t="s">
        <v>87</v>
      </c>
      <c r="B79" s="421" t="s">
        <v>508</v>
      </c>
      <c r="C79" s="422"/>
      <c r="D79" s="422"/>
      <c r="E79" s="422"/>
      <c r="F79" s="422"/>
      <c r="G79" s="422"/>
    </row>
    <row r="80" spans="1:7" ht="11.25">
      <c r="A80" s="403" t="s">
        <v>98</v>
      </c>
      <c r="B80" s="403"/>
      <c r="C80" s="403"/>
      <c r="D80" s="406" t="s">
        <v>539</v>
      </c>
      <c r="E80" s="407"/>
      <c r="F80" s="407"/>
      <c r="G80" s="407"/>
    </row>
    <row r="81" spans="1:7" ht="11.25" hidden="1">
      <c r="A81" t="s">
        <v>85</v>
      </c>
      <c r="B81" s="7"/>
      <c r="C81" s="7"/>
      <c r="D81" s="126"/>
      <c r="E81" s="126"/>
      <c r="F81" s="126"/>
      <c r="G81" s="126"/>
    </row>
    <row r="82" ht="11.25" hidden="1">
      <c r="A82" s="7"/>
    </row>
    <row r="83" ht="11.25" hidden="1"/>
    <row r="84" ht="11.25" hidden="1"/>
    <row r="85" ht="11.25" hidden="1"/>
    <row r="86" ht="11.25" hidden="1"/>
    <row r="87" ht="11.25" hidden="1">
      <c r="D87" s="44"/>
    </row>
  </sheetData>
  <sheetProtection/>
  <mergeCells count="76">
    <mergeCell ref="A2:F2"/>
    <mergeCell ref="A3:F3"/>
    <mergeCell ref="A8:D8"/>
    <mergeCell ref="A9:D9"/>
    <mergeCell ref="A10:D10"/>
    <mergeCell ref="A76:D76"/>
    <mergeCell ref="A6:D6"/>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49:D49"/>
    <mergeCell ref="A38:D38"/>
    <mergeCell ref="A39:D39"/>
    <mergeCell ref="A40:D40"/>
    <mergeCell ref="A41:D41"/>
    <mergeCell ref="A42:D42"/>
    <mergeCell ref="A43:D43"/>
    <mergeCell ref="A70:D70"/>
    <mergeCell ref="A55:D55"/>
    <mergeCell ref="A56:D56"/>
    <mergeCell ref="A57:D57"/>
    <mergeCell ref="A58:D58"/>
    <mergeCell ref="A44:D44"/>
    <mergeCell ref="A45:D45"/>
    <mergeCell ref="A46:D46"/>
    <mergeCell ref="A47:D47"/>
    <mergeCell ref="A48:D48"/>
    <mergeCell ref="A64:D64"/>
    <mergeCell ref="A65:D65"/>
    <mergeCell ref="A67:D67"/>
    <mergeCell ref="A69:D69"/>
    <mergeCell ref="A68:D68"/>
    <mergeCell ref="A66:D66"/>
    <mergeCell ref="A50:D50"/>
    <mergeCell ref="A51:D51"/>
    <mergeCell ref="A52:D52"/>
    <mergeCell ref="A53:D53"/>
    <mergeCell ref="A54:D54"/>
    <mergeCell ref="A63:D63"/>
    <mergeCell ref="A59:D59"/>
    <mergeCell ref="A60:D60"/>
    <mergeCell ref="A61:D61"/>
    <mergeCell ref="A62:D62"/>
    <mergeCell ref="A71:D71"/>
    <mergeCell ref="D80:G80"/>
    <mergeCell ref="A72:D72"/>
    <mergeCell ref="A73:D73"/>
    <mergeCell ref="A74:D74"/>
    <mergeCell ref="A80:C80"/>
    <mergeCell ref="B78:G78"/>
    <mergeCell ref="B79:G79"/>
    <mergeCell ref="A75:D75"/>
  </mergeCells>
  <hyperlinks>
    <hyperlink ref="D80:G80" r:id="rId1" tooltip="www.inegi.org.mx" display="http://www.inegi.org.mx/"/>
    <hyperlink ref="G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30.xml><?xml version="1.0" encoding="utf-8"?>
<worksheet xmlns="http://schemas.openxmlformats.org/spreadsheetml/2006/main" xmlns:r="http://schemas.openxmlformats.org/officeDocument/2006/relationships">
  <dimension ref="A2:R60"/>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303" customWidth="1"/>
    <col min="2" max="2" width="2.83203125" style="303" customWidth="1"/>
    <col min="3" max="3" width="1.5" style="303" customWidth="1"/>
    <col min="4" max="4" width="16.5" style="303" customWidth="1"/>
    <col min="5" max="6" width="10.33203125" style="304" customWidth="1"/>
    <col min="7" max="7" width="9.33203125" style="304" customWidth="1"/>
    <col min="8" max="8" width="11.5" style="304" customWidth="1"/>
    <col min="9" max="9" width="11.66015625" style="304" customWidth="1"/>
    <col min="10" max="10" width="10.16015625" style="304" customWidth="1"/>
    <col min="11" max="11" width="8.83203125" style="304" customWidth="1"/>
    <col min="12" max="12" width="8.33203125" style="304" customWidth="1"/>
    <col min="13" max="13" width="11.66015625" style="304" customWidth="1"/>
    <col min="14" max="16384" width="0" style="303" hidden="1" customWidth="1"/>
  </cols>
  <sheetData>
    <row r="1" ht="15.75" customHeight="1"/>
    <row r="2" spans="1:15" ht="12.75">
      <c r="A2" s="592" t="s">
        <v>568</v>
      </c>
      <c r="B2" s="592"/>
      <c r="C2" s="592"/>
      <c r="D2" s="592"/>
      <c r="E2" s="592"/>
      <c r="F2" s="592"/>
      <c r="G2" s="592"/>
      <c r="H2" s="592"/>
      <c r="I2" s="592"/>
      <c r="J2" s="592"/>
      <c r="K2" s="306"/>
      <c r="L2" s="598" t="s">
        <v>4</v>
      </c>
      <c r="M2" s="598"/>
      <c r="N2" s="303" t="s">
        <v>85</v>
      </c>
      <c r="O2" s="307"/>
    </row>
    <row r="3" spans="1:15" ht="12.75">
      <c r="A3" s="592" t="s">
        <v>569</v>
      </c>
      <c r="B3" s="592"/>
      <c r="C3" s="592"/>
      <c r="D3" s="592"/>
      <c r="E3" s="592"/>
      <c r="F3" s="592"/>
      <c r="G3" s="592"/>
      <c r="H3" s="592"/>
      <c r="I3" s="592"/>
      <c r="J3" s="592"/>
      <c r="K3" s="305"/>
      <c r="L3" s="305"/>
      <c r="O3" s="211"/>
    </row>
    <row r="4" spans="1:15" ht="12.75">
      <c r="A4" s="592">
        <v>2014</v>
      </c>
      <c r="B4" s="592"/>
      <c r="C4" s="592"/>
      <c r="D4" s="592"/>
      <c r="E4" s="592"/>
      <c r="F4" s="592"/>
      <c r="G4" s="592"/>
      <c r="H4" s="592"/>
      <c r="I4" s="592"/>
      <c r="J4" s="592"/>
      <c r="K4" s="306"/>
      <c r="L4" s="306"/>
      <c r="M4" s="306"/>
      <c r="N4" s="308"/>
      <c r="O4" s="211"/>
    </row>
    <row r="5" spans="1:15" ht="11.25">
      <c r="A5" s="309"/>
      <c r="B5" s="309"/>
      <c r="C5" s="309"/>
      <c r="D5" s="309"/>
      <c r="E5" s="310"/>
      <c r="F5" s="310"/>
      <c r="G5" s="310"/>
      <c r="H5" s="310"/>
      <c r="I5" s="310"/>
      <c r="J5" s="311"/>
      <c r="K5" s="311"/>
      <c r="L5" s="311"/>
      <c r="M5" s="311"/>
      <c r="O5" s="57"/>
    </row>
    <row r="6" ht="1.5" customHeight="1"/>
    <row r="7" spans="1:15" ht="11.25" customHeight="1">
      <c r="A7" s="593" t="s">
        <v>570</v>
      </c>
      <c r="B7" s="594"/>
      <c r="C7" s="594"/>
      <c r="D7" s="594"/>
      <c r="E7" s="595" t="s">
        <v>574</v>
      </c>
      <c r="F7" s="595"/>
      <c r="G7" s="595"/>
      <c r="H7" s="595"/>
      <c r="I7" s="595"/>
      <c r="J7" s="595"/>
      <c r="K7" s="595"/>
      <c r="L7" s="595"/>
      <c r="M7" s="595"/>
      <c r="O7" s="57"/>
    </row>
    <row r="8" spans="1:13" ht="1.5" customHeight="1">
      <c r="A8" s="594"/>
      <c r="B8" s="594"/>
      <c r="C8" s="594"/>
      <c r="D8" s="594"/>
      <c r="E8" s="312"/>
      <c r="F8" s="312"/>
      <c r="G8" s="312"/>
      <c r="H8" s="312"/>
      <c r="I8" s="313"/>
      <c r="J8" s="313"/>
      <c r="K8" s="313"/>
      <c r="L8" s="313"/>
      <c r="M8" s="313"/>
    </row>
    <row r="9" spans="1:13" ht="1.5" customHeight="1">
      <c r="A9" s="594"/>
      <c r="B9" s="594"/>
      <c r="C9" s="594"/>
      <c r="D9" s="594"/>
      <c r="E9" s="314"/>
      <c r="F9" s="314"/>
      <c r="G9" s="314"/>
      <c r="H9" s="314"/>
      <c r="I9" s="315"/>
      <c r="J9" s="315"/>
      <c r="K9" s="315"/>
      <c r="L9" s="315"/>
      <c r="M9" s="315"/>
    </row>
    <row r="10" spans="1:13" ht="22.5" customHeight="1">
      <c r="A10" s="594"/>
      <c r="B10" s="594"/>
      <c r="C10" s="594"/>
      <c r="D10" s="594"/>
      <c r="E10" s="316" t="s">
        <v>93</v>
      </c>
      <c r="F10" s="317" t="s">
        <v>210</v>
      </c>
      <c r="G10" s="318" t="s">
        <v>15</v>
      </c>
      <c r="H10" s="317" t="s">
        <v>131</v>
      </c>
      <c r="I10" s="318" t="s">
        <v>18</v>
      </c>
      <c r="J10" s="318" t="s">
        <v>19</v>
      </c>
      <c r="K10" s="319" t="s">
        <v>651</v>
      </c>
      <c r="L10" s="317" t="s">
        <v>1</v>
      </c>
      <c r="M10" s="319" t="s">
        <v>475</v>
      </c>
    </row>
    <row r="11" spans="1:13" ht="1.5" customHeight="1">
      <c r="A11" s="320"/>
      <c r="B11" s="320"/>
      <c r="C11" s="320"/>
      <c r="D11" s="320"/>
      <c r="E11" s="311"/>
      <c r="F11" s="311"/>
      <c r="G11" s="311"/>
      <c r="H11" s="311"/>
      <c r="I11" s="311"/>
      <c r="J11" s="311"/>
      <c r="K11" s="311"/>
      <c r="L11" s="311"/>
      <c r="M11" s="311"/>
    </row>
    <row r="12" spans="1:13" ht="23.25" customHeight="1">
      <c r="A12" s="596">
        <v>2014</v>
      </c>
      <c r="B12" s="597"/>
      <c r="C12" s="597"/>
      <c r="D12" s="597"/>
      <c r="E12" s="357"/>
      <c r="F12" s="357"/>
      <c r="G12" s="357"/>
      <c r="H12" s="357"/>
      <c r="I12" s="357"/>
      <c r="J12" s="357"/>
      <c r="K12" s="357"/>
      <c r="L12" s="357"/>
      <c r="M12" s="357"/>
    </row>
    <row r="13" spans="1:13" ht="23.25" customHeight="1">
      <c r="A13" s="590" t="s">
        <v>93</v>
      </c>
      <c r="B13" s="591"/>
      <c r="C13" s="591"/>
      <c r="D13" s="591"/>
      <c r="E13" s="321">
        <f aca="true" t="shared" si="0" ref="E13:M13">SUM(E14:E21)</f>
        <v>5918</v>
      </c>
      <c r="F13" s="321">
        <f t="shared" si="0"/>
        <v>24</v>
      </c>
      <c r="G13" s="321">
        <f t="shared" si="0"/>
        <v>818</v>
      </c>
      <c r="H13" s="321">
        <f t="shared" si="0"/>
        <v>1809</v>
      </c>
      <c r="I13" s="321">
        <f t="shared" si="0"/>
        <v>1101</v>
      </c>
      <c r="J13" s="321">
        <f t="shared" si="0"/>
        <v>1110</v>
      </c>
      <c r="K13" s="321">
        <f t="shared" si="0"/>
        <v>275</v>
      </c>
      <c r="L13" s="321">
        <f t="shared" si="0"/>
        <v>265</v>
      </c>
      <c r="M13" s="321">
        <f t="shared" si="0"/>
        <v>516</v>
      </c>
    </row>
    <row r="14" spans="1:13" ht="17.25" customHeight="1">
      <c r="A14" s="585" t="s">
        <v>16</v>
      </c>
      <c r="B14" s="579"/>
      <c r="C14" s="579"/>
      <c r="D14" s="579"/>
      <c r="E14" s="321">
        <f>SUM(F14:M14)</f>
        <v>39</v>
      </c>
      <c r="F14" s="246">
        <v>6</v>
      </c>
      <c r="G14" s="246">
        <v>17</v>
      </c>
      <c r="H14" s="246">
        <v>9</v>
      </c>
      <c r="I14" s="246">
        <v>3</v>
      </c>
      <c r="J14" s="246">
        <v>3</v>
      </c>
      <c r="K14" s="246">
        <v>1</v>
      </c>
      <c r="L14" s="246">
        <v>0</v>
      </c>
      <c r="M14" s="246">
        <v>0</v>
      </c>
    </row>
    <row r="15" spans="1:13" ht="17.25" customHeight="1">
      <c r="A15" s="585" t="s">
        <v>15</v>
      </c>
      <c r="B15" s="579"/>
      <c r="C15" s="579"/>
      <c r="D15" s="579"/>
      <c r="E15" s="321">
        <f aca="true" t="shared" si="1" ref="E15:E21">SUM(F15:M15)</f>
        <v>837</v>
      </c>
      <c r="F15" s="246">
        <v>9</v>
      </c>
      <c r="G15" s="246">
        <v>369</v>
      </c>
      <c r="H15" s="246">
        <v>290</v>
      </c>
      <c r="I15" s="246">
        <v>64</v>
      </c>
      <c r="J15" s="246">
        <v>39</v>
      </c>
      <c r="K15" s="246">
        <v>21</v>
      </c>
      <c r="L15" s="246">
        <v>13</v>
      </c>
      <c r="M15" s="246">
        <v>32</v>
      </c>
    </row>
    <row r="16" spans="1:13" ht="28.5" customHeight="1">
      <c r="A16" s="586" t="s">
        <v>17</v>
      </c>
      <c r="B16" s="587"/>
      <c r="C16" s="587"/>
      <c r="D16" s="587"/>
      <c r="E16" s="321">
        <f t="shared" si="1"/>
        <v>1781</v>
      </c>
      <c r="F16" s="246">
        <v>6</v>
      </c>
      <c r="G16" s="246">
        <v>260</v>
      </c>
      <c r="H16" s="246">
        <v>889</v>
      </c>
      <c r="I16" s="246">
        <v>302</v>
      </c>
      <c r="J16" s="246">
        <v>136</v>
      </c>
      <c r="K16" s="246">
        <v>78</v>
      </c>
      <c r="L16" s="246">
        <v>39</v>
      </c>
      <c r="M16" s="246">
        <v>71</v>
      </c>
    </row>
    <row r="17" spans="1:13" ht="28.5" customHeight="1">
      <c r="A17" s="586" t="s">
        <v>18</v>
      </c>
      <c r="B17" s="587"/>
      <c r="C17" s="587"/>
      <c r="D17" s="587"/>
      <c r="E17" s="321">
        <f t="shared" si="1"/>
        <v>1182</v>
      </c>
      <c r="F17" s="246">
        <v>1</v>
      </c>
      <c r="G17" s="246">
        <v>78</v>
      </c>
      <c r="H17" s="246">
        <v>330</v>
      </c>
      <c r="I17" s="246">
        <v>417</v>
      </c>
      <c r="J17" s="246">
        <v>232</v>
      </c>
      <c r="K17" s="246">
        <v>58</v>
      </c>
      <c r="L17" s="246">
        <v>29</v>
      </c>
      <c r="M17" s="246">
        <v>37</v>
      </c>
    </row>
    <row r="18" spans="1:18" s="304" customFormat="1" ht="17.25" customHeight="1">
      <c r="A18" s="585" t="s">
        <v>19</v>
      </c>
      <c r="B18" s="579"/>
      <c r="C18" s="579"/>
      <c r="D18" s="579"/>
      <c r="E18" s="321">
        <f t="shared" si="1"/>
        <v>1081</v>
      </c>
      <c r="F18" s="246">
        <v>0</v>
      </c>
      <c r="G18" s="246">
        <v>33</v>
      </c>
      <c r="H18" s="246">
        <v>125</v>
      </c>
      <c r="I18" s="246">
        <v>214</v>
      </c>
      <c r="J18" s="246">
        <v>580</v>
      </c>
      <c r="K18" s="246">
        <v>51</v>
      </c>
      <c r="L18" s="246">
        <v>34</v>
      </c>
      <c r="M18" s="246">
        <v>44</v>
      </c>
      <c r="N18" s="303"/>
      <c r="O18" s="303"/>
      <c r="P18" s="303"/>
      <c r="Q18" s="303"/>
      <c r="R18" s="303"/>
    </row>
    <row r="19" spans="1:18" s="304" customFormat="1" ht="17.25" customHeight="1">
      <c r="A19" s="578" t="s">
        <v>2</v>
      </c>
      <c r="B19" s="579"/>
      <c r="C19" s="579"/>
      <c r="D19" s="579"/>
      <c r="E19" s="321">
        <f t="shared" si="1"/>
        <v>220</v>
      </c>
      <c r="F19" s="246">
        <v>0</v>
      </c>
      <c r="G19" s="246">
        <v>14</v>
      </c>
      <c r="H19" s="246">
        <v>66</v>
      </c>
      <c r="I19" s="246">
        <v>32</v>
      </c>
      <c r="J19" s="246">
        <v>47</v>
      </c>
      <c r="K19" s="246">
        <v>43</v>
      </c>
      <c r="L19" s="246">
        <v>10</v>
      </c>
      <c r="M19" s="246">
        <v>8</v>
      </c>
      <c r="N19" s="303"/>
      <c r="O19" s="303"/>
      <c r="P19" s="303"/>
      <c r="Q19" s="303"/>
      <c r="R19" s="303"/>
    </row>
    <row r="20" spans="1:18" s="304" customFormat="1" ht="17.25" customHeight="1">
      <c r="A20" s="579" t="s">
        <v>1</v>
      </c>
      <c r="B20" s="585"/>
      <c r="C20" s="585"/>
      <c r="D20" s="585"/>
      <c r="E20" s="321">
        <f t="shared" si="1"/>
        <v>254</v>
      </c>
      <c r="F20" s="246">
        <v>0</v>
      </c>
      <c r="G20" s="246">
        <v>12</v>
      </c>
      <c r="H20" s="246">
        <v>30</v>
      </c>
      <c r="I20" s="246">
        <v>28</v>
      </c>
      <c r="J20" s="246">
        <v>35</v>
      </c>
      <c r="K20" s="246">
        <v>9</v>
      </c>
      <c r="L20" s="246">
        <v>119</v>
      </c>
      <c r="M20" s="246">
        <v>21</v>
      </c>
      <c r="N20" s="303"/>
      <c r="O20" s="303"/>
      <c r="P20" s="303"/>
      <c r="Q20" s="303"/>
      <c r="R20" s="303"/>
    </row>
    <row r="21" spans="1:18" s="304" customFormat="1" ht="17.25" customHeight="1">
      <c r="A21" s="578" t="s">
        <v>116</v>
      </c>
      <c r="B21" s="579"/>
      <c r="C21" s="579"/>
      <c r="D21" s="579"/>
      <c r="E21" s="321">
        <f t="shared" si="1"/>
        <v>524</v>
      </c>
      <c r="F21" s="246">
        <v>2</v>
      </c>
      <c r="G21" s="246">
        <v>35</v>
      </c>
      <c r="H21" s="246">
        <v>70</v>
      </c>
      <c r="I21" s="246">
        <v>41</v>
      </c>
      <c r="J21" s="246">
        <v>38</v>
      </c>
      <c r="K21" s="246">
        <v>14</v>
      </c>
      <c r="L21" s="246">
        <v>21</v>
      </c>
      <c r="M21" s="246">
        <v>303</v>
      </c>
      <c r="N21" s="303"/>
      <c r="O21" s="303"/>
      <c r="P21" s="303"/>
      <c r="Q21" s="303"/>
      <c r="R21" s="303"/>
    </row>
    <row r="22" spans="1:18" s="304" customFormat="1" ht="34.5" customHeight="1">
      <c r="A22" s="580" t="s">
        <v>575</v>
      </c>
      <c r="B22" s="581"/>
      <c r="C22" s="581"/>
      <c r="D22" s="581"/>
      <c r="E22" s="321">
        <f aca="true" t="shared" si="2" ref="E22:M22">SUM(E23:E30)</f>
        <v>5918</v>
      </c>
      <c r="F22" s="322">
        <f t="shared" si="2"/>
        <v>24</v>
      </c>
      <c r="G22" s="322">
        <f t="shared" si="2"/>
        <v>818</v>
      </c>
      <c r="H22" s="322">
        <f t="shared" si="2"/>
        <v>1809</v>
      </c>
      <c r="I22" s="322">
        <f t="shared" si="2"/>
        <v>1101</v>
      </c>
      <c r="J22" s="322">
        <f t="shared" si="2"/>
        <v>1110</v>
      </c>
      <c r="K22" s="322">
        <f t="shared" si="2"/>
        <v>275</v>
      </c>
      <c r="L22" s="322">
        <f t="shared" si="2"/>
        <v>265</v>
      </c>
      <c r="M22" s="322">
        <f t="shared" si="2"/>
        <v>516</v>
      </c>
      <c r="N22" s="303"/>
      <c r="O22" s="303"/>
      <c r="P22" s="303"/>
      <c r="Q22" s="303"/>
      <c r="R22" s="303"/>
    </row>
    <row r="23" spans="1:18" s="304" customFormat="1" ht="17.25" customHeight="1">
      <c r="A23" s="585" t="s">
        <v>16</v>
      </c>
      <c r="B23" s="579"/>
      <c r="C23" s="579"/>
      <c r="D23" s="579"/>
      <c r="E23" s="321">
        <f>SUM(F23:M23)</f>
        <v>39</v>
      </c>
      <c r="F23" s="246">
        <v>6</v>
      </c>
      <c r="G23" s="246">
        <v>17</v>
      </c>
      <c r="H23" s="246">
        <v>9</v>
      </c>
      <c r="I23" s="246">
        <v>3</v>
      </c>
      <c r="J23" s="246">
        <v>3</v>
      </c>
      <c r="K23" s="246">
        <v>1</v>
      </c>
      <c r="L23" s="246">
        <v>0</v>
      </c>
      <c r="M23" s="246">
        <v>0</v>
      </c>
      <c r="N23" s="303"/>
      <c r="O23" s="303"/>
      <c r="P23" s="303"/>
      <c r="Q23" s="303"/>
      <c r="R23" s="303"/>
    </row>
    <row r="24" spans="1:18" s="304" customFormat="1" ht="17.25" customHeight="1">
      <c r="A24" s="585" t="s">
        <v>15</v>
      </c>
      <c r="B24" s="579"/>
      <c r="C24" s="579"/>
      <c r="D24" s="579"/>
      <c r="E24" s="321">
        <f aca="true" t="shared" si="3" ref="E24:E32">SUM(F24:M24)</f>
        <v>837</v>
      </c>
      <c r="F24" s="246">
        <v>9</v>
      </c>
      <c r="G24" s="246">
        <v>369</v>
      </c>
      <c r="H24" s="246">
        <v>290</v>
      </c>
      <c r="I24" s="246">
        <v>64</v>
      </c>
      <c r="J24" s="246">
        <v>39</v>
      </c>
      <c r="K24" s="246">
        <v>21</v>
      </c>
      <c r="L24" s="246">
        <v>13</v>
      </c>
      <c r="M24" s="246">
        <v>32</v>
      </c>
      <c r="N24" s="303"/>
      <c r="O24" s="303"/>
      <c r="P24" s="303"/>
      <c r="Q24" s="303"/>
      <c r="R24" s="303"/>
    </row>
    <row r="25" spans="1:18" s="304" customFormat="1" ht="28.5" customHeight="1">
      <c r="A25" s="586" t="s">
        <v>17</v>
      </c>
      <c r="B25" s="587"/>
      <c r="C25" s="587"/>
      <c r="D25" s="587"/>
      <c r="E25" s="321">
        <f t="shared" si="3"/>
        <v>1781</v>
      </c>
      <c r="F25" s="246">
        <v>6</v>
      </c>
      <c r="G25" s="246">
        <v>260</v>
      </c>
      <c r="H25" s="246">
        <v>889</v>
      </c>
      <c r="I25" s="246">
        <v>302</v>
      </c>
      <c r="J25" s="246">
        <v>136</v>
      </c>
      <c r="K25" s="246">
        <v>78</v>
      </c>
      <c r="L25" s="246">
        <v>39</v>
      </c>
      <c r="M25" s="246">
        <v>71</v>
      </c>
      <c r="N25" s="303"/>
      <c r="O25" s="303"/>
      <c r="P25" s="303"/>
      <c r="Q25" s="303"/>
      <c r="R25" s="303"/>
    </row>
    <row r="26" spans="1:18" s="304" customFormat="1" ht="28.5" customHeight="1">
      <c r="A26" s="586" t="s">
        <v>18</v>
      </c>
      <c r="B26" s="587"/>
      <c r="C26" s="587"/>
      <c r="D26" s="587"/>
      <c r="E26" s="321">
        <f t="shared" si="3"/>
        <v>1182</v>
      </c>
      <c r="F26" s="246">
        <v>1</v>
      </c>
      <c r="G26" s="246">
        <v>78</v>
      </c>
      <c r="H26" s="246">
        <v>330</v>
      </c>
      <c r="I26" s="246">
        <v>417</v>
      </c>
      <c r="J26" s="246">
        <v>232</v>
      </c>
      <c r="K26" s="246">
        <v>58</v>
      </c>
      <c r="L26" s="246">
        <v>29</v>
      </c>
      <c r="M26" s="246">
        <v>37</v>
      </c>
      <c r="N26" s="303"/>
      <c r="O26" s="303"/>
      <c r="P26" s="303"/>
      <c r="Q26" s="303"/>
      <c r="R26" s="303"/>
    </row>
    <row r="27" spans="1:18" s="304" customFormat="1" ht="17.25" customHeight="1">
      <c r="A27" s="585" t="s">
        <v>19</v>
      </c>
      <c r="B27" s="579"/>
      <c r="C27" s="579"/>
      <c r="D27" s="579"/>
      <c r="E27" s="321">
        <f t="shared" si="3"/>
        <v>1081</v>
      </c>
      <c r="F27" s="246">
        <v>0</v>
      </c>
      <c r="G27" s="246">
        <v>33</v>
      </c>
      <c r="H27" s="246">
        <v>125</v>
      </c>
      <c r="I27" s="246">
        <v>214</v>
      </c>
      <c r="J27" s="246">
        <v>580</v>
      </c>
      <c r="K27" s="246">
        <v>51</v>
      </c>
      <c r="L27" s="246">
        <v>34</v>
      </c>
      <c r="M27" s="246">
        <v>44</v>
      </c>
      <c r="N27" s="303"/>
      <c r="O27" s="303"/>
      <c r="P27" s="303"/>
      <c r="Q27" s="303"/>
      <c r="R27" s="303"/>
    </row>
    <row r="28" spans="1:18" s="304" customFormat="1" ht="17.25" customHeight="1">
      <c r="A28" s="578" t="s">
        <v>2</v>
      </c>
      <c r="B28" s="579"/>
      <c r="C28" s="579"/>
      <c r="D28" s="579"/>
      <c r="E28" s="321">
        <f t="shared" si="3"/>
        <v>220</v>
      </c>
      <c r="F28" s="246">
        <v>0</v>
      </c>
      <c r="G28" s="246">
        <v>14</v>
      </c>
      <c r="H28" s="246">
        <v>66</v>
      </c>
      <c r="I28" s="246">
        <v>32</v>
      </c>
      <c r="J28" s="246">
        <v>47</v>
      </c>
      <c r="K28" s="246">
        <v>43</v>
      </c>
      <c r="L28" s="246">
        <v>10</v>
      </c>
      <c r="M28" s="246">
        <v>8</v>
      </c>
      <c r="N28" s="303"/>
      <c r="O28" s="303"/>
      <c r="P28" s="303"/>
      <c r="Q28" s="303"/>
      <c r="R28" s="303"/>
    </row>
    <row r="29" spans="1:18" s="304" customFormat="1" ht="17.25" customHeight="1">
      <c r="A29" s="579" t="s">
        <v>1</v>
      </c>
      <c r="B29" s="585"/>
      <c r="C29" s="585"/>
      <c r="D29" s="585"/>
      <c r="E29" s="321">
        <f t="shared" si="3"/>
        <v>254</v>
      </c>
      <c r="F29" s="246">
        <v>0</v>
      </c>
      <c r="G29" s="246">
        <v>12</v>
      </c>
      <c r="H29" s="246">
        <v>30</v>
      </c>
      <c r="I29" s="246">
        <v>28</v>
      </c>
      <c r="J29" s="246">
        <v>35</v>
      </c>
      <c r="K29" s="246">
        <v>9</v>
      </c>
      <c r="L29" s="246">
        <v>119</v>
      </c>
      <c r="M29" s="246">
        <v>21</v>
      </c>
      <c r="N29" s="303"/>
      <c r="O29" s="303"/>
      <c r="P29" s="303"/>
      <c r="Q29" s="303"/>
      <c r="R29" s="303"/>
    </row>
    <row r="30" spans="1:18" s="304" customFormat="1" ht="17.25" customHeight="1">
      <c r="A30" s="578" t="s">
        <v>116</v>
      </c>
      <c r="B30" s="579"/>
      <c r="C30" s="579"/>
      <c r="D30" s="579"/>
      <c r="E30" s="321">
        <f t="shared" si="3"/>
        <v>524</v>
      </c>
      <c r="F30" s="246">
        <v>2</v>
      </c>
      <c r="G30" s="246">
        <v>35</v>
      </c>
      <c r="H30" s="246">
        <v>70</v>
      </c>
      <c r="I30" s="246">
        <v>41</v>
      </c>
      <c r="J30" s="246">
        <v>38</v>
      </c>
      <c r="K30" s="246">
        <v>14</v>
      </c>
      <c r="L30" s="246">
        <v>21</v>
      </c>
      <c r="M30" s="246">
        <v>303</v>
      </c>
      <c r="N30" s="303"/>
      <c r="O30" s="303"/>
      <c r="P30" s="303"/>
      <c r="Q30" s="303"/>
      <c r="R30" s="303"/>
    </row>
    <row r="31" spans="1:18" s="304" customFormat="1" ht="34.5" customHeight="1">
      <c r="A31" s="580" t="s">
        <v>576</v>
      </c>
      <c r="B31" s="581"/>
      <c r="C31" s="581"/>
      <c r="D31" s="581"/>
      <c r="E31" s="321">
        <f t="shared" si="3"/>
        <v>0</v>
      </c>
      <c r="F31" s="304">
        <v>0</v>
      </c>
      <c r="G31" s="304">
        <v>0</v>
      </c>
      <c r="H31" s="304">
        <v>0</v>
      </c>
      <c r="I31" s="304">
        <v>0</v>
      </c>
      <c r="J31" s="304">
        <v>0</v>
      </c>
      <c r="K31" s="304">
        <v>0</v>
      </c>
      <c r="L31" s="304">
        <v>0</v>
      </c>
      <c r="M31" s="304">
        <v>0</v>
      </c>
      <c r="N31" s="303"/>
      <c r="O31" s="303"/>
      <c r="P31" s="303"/>
      <c r="Q31" s="303"/>
      <c r="R31" s="303"/>
    </row>
    <row r="32" spans="1:13" ht="34.5" customHeight="1">
      <c r="A32" s="580" t="s">
        <v>577</v>
      </c>
      <c r="B32" s="581"/>
      <c r="C32" s="581"/>
      <c r="D32" s="581"/>
      <c r="E32" s="321">
        <f t="shared" si="3"/>
        <v>0</v>
      </c>
      <c r="F32" s="304">
        <v>0</v>
      </c>
      <c r="G32" s="304">
        <v>0</v>
      </c>
      <c r="H32" s="304">
        <v>0</v>
      </c>
      <c r="I32" s="304">
        <v>0</v>
      </c>
      <c r="J32" s="304">
        <v>0</v>
      </c>
      <c r="K32" s="304">
        <v>0</v>
      </c>
      <c r="L32" s="304">
        <v>0</v>
      </c>
      <c r="M32" s="304">
        <v>0</v>
      </c>
    </row>
    <row r="33" spans="1:13" ht="23.25" customHeight="1">
      <c r="A33" s="472" t="s">
        <v>686</v>
      </c>
      <c r="B33" s="473"/>
      <c r="C33" s="473"/>
      <c r="D33" s="473"/>
      <c r="E33" s="357"/>
      <c r="F33" s="357"/>
      <c r="G33" s="357"/>
      <c r="H33" s="357"/>
      <c r="I33" s="357"/>
      <c r="J33" s="357"/>
      <c r="K33" s="357"/>
      <c r="L33" s="357"/>
      <c r="M33" s="357"/>
    </row>
    <row r="34" spans="1:13" ht="23.25" customHeight="1">
      <c r="A34" s="590" t="s">
        <v>93</v>
      </c>
      <c r="B34" s="591"/>
      <c r="C34" s="591"/>
      <c r="D34" s="591"/>
      <c r="E34" s="321">
        <f>SUM(E35:E42)</f>
        <v>7076</v>
      </c>
      <c r="F34" s="321">
        <f aca="true" t="shared" si="4" ref="F34:M34">SUM(F35:F42)</f>
        <v>345</v>
      </c>
      <c r="G34" s="321">
        <f t="shared" si="4"/>
        <v>1020</v>
      </c>
      <c r="H34" s="321">
        <f t="shared" si="4"/>
        <v>2066</v>
      </c>
      <c r="I34" s="321">
        <f t="shared" si="4"/>
        <v>1338</v>
      </c>
      <c r="J34" s="321">
        <f t="shared" si="4"/>
        <v>1139</v>
      </c>
      <c r="K34" s="321">
        <f t="shared" si="4"/>
        <v>361</v>
      </c>
      <c r="L34" s="321">
        <f t="shared" si="4"/>
        <v>58</v>
      </c>
      <c r="M34" s="321">
        <f t="shared" si="4"/>
        <v>749</v>
      </c>
    </row>
    <row r="35" spans="1:13" ht="17.25" customHeight="1">
      <c r="A35" s="585" t="s">
        <v>16</v>
      </c>
      <c r="B35" s="579"/>
      <c r="C35" s="579"/>
      <c r="D35" s="579"/>
      <c r="E35" s="321">
        <f>SUM(F35:M35)</f>
        <v>296</v>
      </c>
      <c r="F35" s="246">
        <f>F44</f>
        <v>210</v>
      </c>
      <c r="G35" s="246">
        <f aca="true" t="shared" si="5" ref="G35:M35">G44</f>
        <v>33</v>
      </c>
      <c r="H35" s="246">
        <f t="shared" si="5"/>
        <v>13</v>
      </c>
      <c r="I35" s="246">
        <f t="shared" si="5"/>
        <v>13</v>
      </c>
      <c r="J35" s="246">
        <f t="shared" si="5"/>
        <v>13</v>
      </c>
      <c r="K35" s="246">
        <f t="shared" si="5"/>
        <v>5</v>
      </c>
      <c r="L35" s="246">
        <f t="shared" si="5"/>
        <v>0</v>
      </c>
      <c r="M35" s="246">
        <f t="shared" si="5"/>
        <v>9</v>
      </c>
    </row>
    <row r="36" spans="1:13" ht="17.25" customHeight="1">
      <c r="A36" s="585" t="s">
        <v>15</v>
      </c>
      <c r="B36" s="579"/>
      <c r="C36" s="579"/>
      <c r="D36" s="579"/>
      <c r="E36" s="321">
        <f aca="true" t="shared" si="6" ref="E36:E42">SUM(F36:M36)</f>
        <v>996</v>
      </c>
      <c r="F36" s="246">
        <f aca="true" t="shared" si="7" ref="F36:M42">F45</f>
        <v>38</v>
      </c>
      <c r="G36" s="246">
        <f t="shared" si="7"/>
        <v>444</v>
      </c>
      <c r="H36" s="246">
        <f t="shared" si="7"/>
        <v>309</v>
      </c>
      <c r="I36" s="246">
        <f t="shared" si="7"/>
        <v>82</v>
      </c>
      <c r="J36" s="246">
        <f t="shared" si="7"/>
        <v>40</v>
      </c>
      <c r="K36" s="246">
        <f t="shared" si="7"/>
        <v>29</v>
      </c>
      <c r="L36" s="246">
        <f t="shared" si="7"/>
        <v>2</v>
      </c>
      <c r="M36" s="246">
        <f t="shared" si="7"/>
        <v>52</v>
      </c>
    </row>
    <row r="37" spans="1:13" ht="28.5" customHeight="1">
      <c r="A37" s="586" t="s">
        <v>17</v>
      </c>
      <c r="B37" s="587"/>
      <c r="C37" s="587"/>
      <c r="D37" s="587"/>
      <c r="E37" s="321">
        <f t="shared" si="6"/>
        <v>2061</v>
      </c>
      <c r="F37" s="246">
        <f t="shared" si="7"/>
        <v>28</v>
      </c>
      <c r="G37" s="246">
        <f t="shared" si="7"/>
        <v>328</v>
      </c>
      <c r="H37" s="246">
        <f t="shared" si="7"/>
        <v>1014</v>
      </c>
      <c r="I37" s="246">
        <f t="shared" si="7"/>
        <v>373</v>
      </c>
      <c r="J37" s="246">
        <f t="shared" si="7"/>
        <v>144</v>
      </c>
      <c r="K37" s="246">
        <f t="shared" si="7"/>
        <v>102</v>
      </c>
      <c r="L37" s="246">
        <f t="shared" si="7"/>
        <v>6</v>
      </c>
      <c r="M37" s="246">
        <f t="shared" si="7"/>
        <v>66</v>
      </c>
    </row>
    <row r="38" spans="1:13" ht="28.5" customHeight="1">
      <c r="A38" s="586" t="s">
        <v>18</v>
      </c>
      <c r="B38" s="587"/>
      <c r="C38" s="587"/>
      <c r="D38" s="587"/>
      <c r="E38" s="321">
        <f t="shared" si="6"/>
        <v>1377</v>
      </c>
      <c r="F38" s="246">
        <f t="shared" si="7"/>
        <v>25</v>
      </c>
      <c r="G38" s="246">
        <f t="shared" si="7"/>
        <v>113</v>
      </c>
      <c r="H38" s="246">
        <f t="shared" si="7"/>
        <v>423</v>
      </c>
      <c r="I38" s="246">
        <f t="shared" si="7"/>
        <v>477</v>
      </c>
      <c r="J38" s="246">
        <f t="shared" si="7"/>
        <v>224</v>
      </c>
      <c r="K38" s="246">
        <f t="shared" si="7"/>
        <v>69</v>
      </c>
      <c r="L38" s="246">
        <f t="shared" si="7"/>
        <v>10</v>
      </c>
      <c r="M38" s="246">
        <f t="shared" si="7"/>
        <v>36</v>
      </c>
    </row>
    <row r="39" spans="1:18" s="304" customFormat="1" ht="17.25" customHeight="1">
      <c r="A39" s="585" t="s">
        <v>19</v>
      </c>
      <c r="B39" s="579"/>
      <c r="C39" s="579"/>
      <c r="D39" s="579"/>
      <c r="E39" s="321">
        <f t="shared" si="6"/>
        <v>1241</v>
      </c>
      <c r="F39" s="246">
        <f t="shared" si="7"/>
        <v>10</v>
      </c>
      <c r="G39" s="246">
        <f t="shared" si="7"/>
        <v>32</v>
      </c>
      <c r="H39" s="246">
        <f t="shared" si="7"/>
        <v>165</v>
      </c>
      <c r="I39" s="246">
        <f t="shared" si="7"/>
        <v>263</v>
      </c>
      <c r="J39" s="246">
        <f t="shared" si="7"/>
        <v>613</v>
      </c>
      <c r="K39" s="246">
        <f t="shared" si="7"/>
        <v>76</v>
      </c>
      <c r="L39" s="246">
        <f t="shared" si="7"/>
        <v>22</v>
      </c>
      <c r="M39" s="246">
        <f t="shared" si="7"/>
        <v>60</v>
      </c>
      <c r="N39" s="303"/>
      <c r="O39" s="303"/>
      <c r="P39" s="303"/>
      <c r="Q39" s="303"/>
      <c r="R39" s="303"/>
    </row>
    <row r="40" spans="1:18" s="304" customFormat="1" ht="17.25" customHeight="1">
      <c r="A40" s="578" t="s">
        <v>2</v>
      </c>
      <c r="B40" s="579"/>
      <c r="C40" s="579"/>
      <c r="D40" s="579"/>
      <c r="E40" s="321">
        <f t="shared" si="6"/>
        <v>392</v>
      </c>
      <c r="F40" s="246">
        <f t="shared" si="7"/>
        <v>21</v>
      </c>
      <c r="G40" s="246">
        <f t="shared" si="7"/>
        <v>45</v>
      </c>
      <c r="H40" s="246">
        <f t="shared" si="7"/>
        <v>91</v>
      </c>
      <c r="I40" s="246">
        <f t="shared" si="7"/>
        <v>87</v>
      </c>
      <c r="J40" s="246">
        <f t="shared" si="7"/>
        <v>61</v>
      </c>
      <c r="K40" s="246">
        <f t="shared" si="7"/>
        <v>69</v>
      </c>
      <c r="L40" s="246">
        <f t="shared" si="7"/>
        <v>6</v>
      </c>
      <c r="M40" s="246">
        <f t="shared" si="7"/>
        <v>12</v>
      </c>
      <c r="N40" s="303"/>
      <c r="O40" s="303"/>
      <c r="P40" s="303"/>
      <c r="Q40" s="303"/>
      <c r="R40" s="303"/>
    </row>
    <row r="41" spans="1:18" s="304" customFormat="1" ht="17.25" customHeight="1">
      <c r="A41" s="579" t="s">
        <v>1</v>
      </c>
      <c r="B41" s="585"/>
      <c r="C41" s="585"/>
      <c r="D41" s="585"/>
      <c r="E41" s="321">
        <f t="shared" si="6"/>
        <v>46</v>
      </c>
      <c r="F41" s="246">
        <f t="shared" si="7"/>
        <v>0</v>
      </c>
      <c r="G41" s="246">
        <f t="shared" si="7"/>
        <v>2</v>
      </c>
      <c r="H41" s="246">
        <f t="shared" si="7"/>
        <v>5</v>
      </c>
      <c r="I41" s="246">
        <f t="shared" si="7"/>
        <v>4</v>
      </c>
      <c r="J41" s="246">
        <f t="shared" si="7"/>
        <v>23</v>
      </c>
      <c r="K41" s="246">
        <f t="shared" si="7"/>
        <v>0</v>
      </c>
      <c r="L41" s="246">
        <f t="shared" si="7"/>
        <v>11</v>
      </c>
      <c r="M41" s="246">
        <f t="shared" si="7"/>
        <v>1</v>
      </c>
      <c r="N41" s="303"/>
      <c r="O41" s="303"/>
      <c r="P41" s="303"/>
      <c r="Q41" s="303"/>
      <c r="R41" s="303"/>
    </row>
    <row r="42" spans="1:18" s="304" customFormat="1" ht="17.25" customHeight="1">
      <c r="A42" s="578" t="s">
        <v>116</v>
      </c>
      <c r="B42" s="579"/>
      <c r="C42" s="579"/>
      <c r="D42" s="579"/>
      <c r="E42" s="321">
        <f t="shared" si="6"/>
        <v>667</v>
      </c>
      <c r="F42" s="246">
        <f t="shared" si="7"/>
        <v>13</v>
      </c>
      <c r="G42" s="246">
        <f t="shared" si="7"/>
        <v>23</v>
      </c>
      <c r="H42" s="246">
        <f t="shared" si="7"/>
        <v>46</v>
      </c>
      <c r="I42" s="246">
        <f t="shared" si="7"/>
        <v>39</v>
      </c>
      <c r="J42" s="246">
        <f t="shared" si="7"/>
        <v>21</v>
      </c>
      <c r="K42" s="246">
        <f t="shared" si="7"/>
        <v>11</v>
      </c>
      <c r="L42" s="246">
        <f t="shared" si="7"/>
        <v>1</v>
      </c>
      <c r="M42" s="246">
        <f t="shared" si="7"/>
        <v>513</v>
      </c>
      <c r="N42" s="303"/>
      <c r="O42" s="303"/>
      <c r="P42" s="303"/>
      <c r="Q42" s="303"/>
      <c r="R42" s="303"/>
    </row>
    <row r="43" spans="1:18" s="304" customFormat="1" ht="34.5" customHeight="1">
      <c r="A43" s="580" t="s">
        <v>575</v>
      </c>
      <c r="B43" s="581"/>
      <c r="C43" s="581"/>
      <c r="D43" s="581"/>
      <c r="E43" s="321">
        <f aca="true" t="shared" si="8" ref="E43:M43">SUM(E44:E51)</f>
        <v>7076</v>
      </c>
      <c r="F43" s="322">
        <f t="shared" si="8"/>
        <v>345</v>
      </c>
      <c r="G43" s="322">
        <f t="shared" si="8"/>
        <v>1020</v>
      </c>
      <c r="H43" s="322">
        <f t="shared" si="8"/>
        <v>2066</v>
      </c>
      <c r="I43" s="322">
        <f t="shared" si="8"/>
        <v>1338</v>
      </c>
      <c r="J43" s="322">
        <f t="shared" si="8"/>
        <v>1139</v>
      </c>
      <c r="K43" s="322">
        <f t="shared" si="8"/>
        <v>361</v>
      </c>
      <c r="L43" s="322">
        <f t="shared" si="8"/>
        <v>58</v>
      </c>
      <c r="M43" s="322">
        <f t="shared" si="8"/>
        <v>749</v>
      </c>
      <c r="N43" s="303"/>
      <c r="O43" s="303"/>
      <c r="P43" s="303"/>
      <c r="Q43" s="303"/>
      <c r="R43" s="303"/>
    </row>
    <row r="44" spans="1:18" s="304" customFormat="1" ht="17.25" customHeight="1">
      <c r="A44" s="585" t="s">
        <v>16</v>
      </c>
      <c r="B44" s="579"/>
      <c r="C44" s="579"/>
      <c r="D44" s="579"/>
      <c r="E44" s="321">
        <f>SUM(F44:M44)</f>
        <v>296</v>
      </c>
      <c r="F44" s="246">
        <v>210</v>
      </c>
      <c r="G44" s="246">
        <v>33</v>
      </c>
      <c r="H44" s="246">
        <v>13</v>
      </c>
      <c r="I44" s="246">
        <v>13</v>
      </c>
      <c r="J44" s="246">
        <v>13</v>
      </c>
      <c r="K44" s="246">
        <v>5</v>
      </c>
      <c r="L44" s="246">
        <v>0</v>
      </c>
      <c r="M44" s="246">
        <v>9</v>
      </c>
      <c r="N44" s="303"/>
      <c r="O44" s="303"/>
      <c r="P44" s="303"/>
      <c r="Q44" s="303"/>
      <c r="R44" s="303"/>
    </row>
    <row r="45" spans="1:18" s="304" customFormat="1" ht="17.25" customHeight="1">
      <c r="A45" s="585" t="s">
        <v>15</v>
      </c>
      <c r="B45" s="579"/>
      <c r="C45" s="579"/>
      <c r="D45" s="579"/>
      <c r="E45" s="321">
        <f aca="true" t="shared" si="9" ref="E45:E53">SUM(F45:M45)</f>
        <v>996</v>
      </c>
      <c r="F45" s="246">
        <v>38</v>
      </c>
      <c r="G45" s="246">
        <v>444</v>
      </c>
      <c r="H45" s="246">
        <v>309</v>
      </c>
      <c r="I45" s="246">
        <v>82</v>
      </c>
      <c r="J45" s="246">
        <v>40</v>
      </c>
      <c r="K45" s="246">
        <v>29</v>
      </c>
      <c r="L45" s="246">
        <v>2</v>
      </c>
      <c r="M45" s="246">
        <v>52</v>
      </c>
      <c r="N45" s="303"/>
      <c r="O45" s="303"/>
      <c r="P45" s="303"/>
      <c r="Q45" s="303"/>
      <c r="R45" s="303"/>
    </row>
    <row r="46" spans="1:18" s="304" customFormat="1" ht="28.5" customHeight="1">
      <c r="A46" s="586" t="s">
        <v>17</v>
      </c>
      <c r="B46" s="587"/>
      <c r="C46" s="587"/>
      <c r="D46" s="587"/>
      <c r="E46" s="321">
        <f t="shared" si="9"/>
        <v>2061</v>
      </c>
      <c r="F46" s="246">
        <v>28</v>
      </c>
      <c r="G46" s="246">
        <v>328</v>
      </c>
      <c r="H46" s="246">
        <v>1014</v>
      </c>
      <c r="I46" s="246">
        <v>373</v>
      </c>
      <c r="J46" s="246">
        <v>144</v>
      </c>
      <c r="K46" s="246">
        <v>102</v>
      </c>
      <c r="L46" s="246">
        <v>6</v>
      </c>
      <c r="M46" s="246">
        <v>66</v>
      </c>
      <c r="N46" s="303"/>
      <c r="O46" s="303"/>
      <c r="P46" s="303"/>
      <c r="Q46" s="303"/>
      <c r="R46" s="303"/>
    </row>
    <row r="47" spans="1:18" s="304" customFormat="1" ht="28.5" customHeight="1">
      <c r="A47" s="586" t="s">
        <v>18</v>
      </c>
      <c r="B47" s="587"/>
      <c r="C47" s="587"/>
      <c r="D47" s="587"/>
      <c r="E47" s="321">
        <f t="shared" si="9"/>
        <v>1377</v>
      </c>
      <c r="F47" s="246">
        <v>25</v>
      </c>
      <c r="G47" s="246">
        <v>113</v>
      </c>
      <c r="H47" s="246">
        <v>423</v>
      </c>
      <c r="I47" s="246">
        <v>477</v>
      </c>
      <c r="J47" s="246">
        <v>224</v>
      </c>
      <c r="K47" s="246">
        <v>69</v>
      </c>
      <c r="L47" s="246">
        <v>10</v>
      </c>
      <c r="M47" s="246">
        <v>36</v>
      </c>
      <c r="N47" s="303"/>
      <c r="O47" s="303"/>
      <c r="P47" s="303"/>
      <c r="Q47" s="303"/>
      <c r="R47" s="303"/>
    </row>
    <row r="48" spans="1:18" s="304" customFormat="1" ht="17.25" customHeight="1">
      <c r="A48" s="585" t="s">
        <v>19</v>
      </c>
      <c r="B48" s="579"/>
      <c r="C48" s="579"/>
      <c r="D48" s="579"/>
      <c r="E48" s="321">
        <f t="shared" si="9"/>
        <v>1241</v>
      </c>
      <c r="F48" s="246">
        <v>10</v>
      </c>
      <c r="G48" s="246">
        <v>32</v>
      </c>
      <c r="H48" s="246">
        <v>165</v>
      </c>
      <c r="I48" s="246">
        <v>263</v>
      </c>
      <c r="J48" s="246">
        <v>613</v>
      </c>
      <c r="K48" s="246">
        <v>76</v>
      </c>
      <c r="L48" s="246">
        <v>22</v>
      </c>
      <c r="M48" s="246">
        <v>60</v>
      </c>
      <c r="N48" s="303"/>
      <c r="O48" s="303"/>
      <c r="P48" s="303"/>
      <c r="Q48" s="303"/>
      <c r="R48" s="303"/>
    </row>
    <row r="49" spans="1:18" s="304" customFormat="1" ht="17.25" customHeight="1">
      <c r="A49" s="578" t="s">
        <v>2</v>
      </c>
      <c r="B49" s="579"/>
      <c r="C49" s="579"/>
      <c r="D49" s="579"/>
      <c r="E49" s="321">
        <f t="shared" si="9"/>
        <v>392</v>
      </c>
      <c r="F49" s="246">
        <v>21</v>
      </c>
      <c r="G49" s="246">
        <v>45</v>
      </c>
      <c r="H49" s="246">
        <v>91</v>
      </c>
      <c r="I49" s="246">
        <v>87</v>
      </c>
      <c r="J49" s="246">
        <v>61</v>
      </c>
      <c r="K49" s="246">
        <v>69</v>
      </c>
      <c r="L49" s="246">
        <v>6</v>
      </c>
      <c r="M49" s="246">
        <v>12</v>
      </c>
      <c r="N49" s="303"/>
      <c r="O49" s="303"/>
      <c r="P49" s="303"/>
      <c r="Q49" s="303"/>
      <c r="R49" s="303"/>
    </row>
    <row r="50" spans="1:18" s="304" customFormat="1" ht="17.25" customHeight="1">
      <c r="A50" s="579" t="s">
        <v>1</v>
      </c>
      <c r="B50" s="585"/>
      <c r="C50" s="585"/>
      <c r="D50" s="585"/>
      <c r="E50" s="321">
        <f t="shared" si="9"/>
        <v>46</v>
      </c>
      <c r="F50" s="246">
        <v>0</v>
      </c>
      <c r="G50" s="246">
        <v>2</v>
      </c>
      <c r="H50" s="246">
        <v>5</v>
      </c>
      <c r="I50" s="246">
        <v>4</v>
      </c>
      <c r="J50" s="246">
        <v>23</v>
      </c>
      <c r="K50" s="246">
        <v>0</v>
      </c>
      <c r="L50" s="246">
        <v>11</v>
      </c>
      <c r="M50" s="246">
        <v>1</v>
      </c>
      <c r="N50" s="303"/>
      <c r="O50" s="303"/>
      <c r="P50" s="303"/>
      <c r="Q50" s="303"/>
      <c r="R50" s="303"/>
    </row>
    <row r="51" spans="1:18" s="304" customFormat="1" ht="17.25" customHeight="1">
      <c r="A51" s="578" t="s">
        <v>116</v>
      </c>
      <c r="B51" s="579"/>
      <c r="C51" s="579"/>
      <c r="D51" s="579"/>
      <c r="E51" s="321">
        <f t="shared" si="9"/>
        <v>667</v>
      </c>
      <c r="F51" s="246">
        <v>13</v>
      </c>
      <c r="G51" s="246">
        <v>23</v>
      </c>
      <c r="H51" s="246">
        <v>46</v>
      </c>
      <c r="I51" s="246">
        <v>39</v>
      </c>
      <c r="J51" s="246">
        <v>21</v>
      </c>
      <c r="K51" s="246">
        <v>11</v>
      </c>
      <c r="L51" s="246">
        <v>1</v>
      </c>
      <c r="M51" s="246">
        <v>513</v>
      </c>
      <c r="N51" s="303"/>
      <c r="O51" s="303"/>
      <c r="P51" s="303"/>
      <c r="Q51" s="303"/>
      <c r="R51" s="303"/>
    </row>
    <row r="52" spans="1:18" s="304" customFormat="1" ht="34.5" customHeight="1">
      <c r="A52" s="580" t="s">
        <v>576</v>
      </c>
      <c r="B52" s="581"/>
      <c r="C52" s="581"/>
      <c r="D52" s="581"/>
      <c r="E52" s="321">
        <f t="shared" si="9"/>
        <v>0</v>
      </c>
      <c r="F52" s="304">
        <v>0</v>
      </c>
      <c r="G52" s="304">
        <v>0</v>
      </c>
      <c r="H52" s="304">
        <v>0</v>
      </c>
      <c r="I52" s="304">
        <v>0</v>
      </c>
      <c r="J52" s="304">
        <v>0</v>
      </c>
      <c r="K52" s="304">
        <v>0</v>
      </c>
      <c r="L52" s="304">
        <v>0</v>
      </c>
      <c r="M52" s="304">
        <v>0</v>
      </c>
      <c r="N52" s="303"/>
      <c r="O52" s="303"/>
      <c r="P52" s="303"/>
      <c r="Q52" s="303"/>
      <c r="R52" s="303"/>
    </row>
    <row r="53" spans="1:13" ht="34.5" customHeight="1">
      <c r="A53" s="580" t="s">
        <v>577</v>
      </c>
      <c r="B53" s="581"/>
      <c r="C53" s="581"/>
      <c r="D53" s="581"/>
      <c r="E53" s="321">
        <f t="shared" si="9"/>
        <v>0</v>
      </c>
      <c r="F53" s="304">
        <v>0</v>
      </c>
      <c r="G53" s="304">
        <v>0</v>
      </c>
      <c r="H53" s="304">
        <v>0</v>
      </c>
      <c r="I53" s="304">
        <v>0</v>
      </c>
      <c r="J53" s="304">
        <v>0</v>
      </c>
      <c r="K53" s="304">
        <v>0</v>
      </c>
      <c r="L53" s="304">
        <v>0</v>
      </c>
      <c r="M53" s="304">
        <v>0</v>
      </c>
    </row>
    <row r="54" spans="1:13" ht="17.25" customHeight="1">
      <c r="A54" s="588"/>
      <c r="B54" s="588"/>
      <c r="C54" s="588"/>
      <c r="D54" s="588"/>
      <c r="E54" s="311"/>
      <c r="F54" s="311"/>
      <c r="G54" s="311"/>
      <c r="H54" s="311"/>
      <c r="I54" s="311"/>
      <c r="J54" s="311"/>
      <c r="K54" s="311"/>
      <c r="L54" s="311"/>
      <c r="M54" s="311"/>
    </row>
    <row r="55" spans="1:13" ht="11.25" customHeight="1">
      <c r="A55" s="323"/>
      <c r="B55" s="323"/>
      <c r="C55" s="323"/>
      <c r="D55" s="323"/>
      <c r="M55" s="360"/>
    </row>
    <row r="56" spans="1:13" ht="11.25">
      <c r="A56" s="582" t="s">
        <v>117</v>
      </c>
      <c r="B56" s="582"/>
      <c r="C56" s="583" t="s">
        <v>634</v>
      </c>
      <c r="D56" s="584"/>
      <c r="E56" s="584"/>
      <c r="F56" s="584"/>
      <c r="G56" s="584"/>
      <c r="H56" s="584"/>
      <c r="I56" s="584"/>
      <c r="J56" s="584"/>
      <c r="K56" s="584"/>
      <c r="L56" s="584"/>
      <c r="M56" s="584"/>
    </row>
    <row r="57" spans="1:13" ht="11.25">
      <c r="A57" s="323" t="s">
        <v>86</v>
      </c>
      <c r="B57" s="589" t="s">
        <v>578</v>
      </c>
      <c r="C57" s="589"/>
      <c r="D57" s="589"/>
      <c r="E57" s="589"/>
      <c r="F57" s="589"/>
      <c r="G57" s="589"/>
      <c r="H57" s="589"/>
      <c r="I57" s="589"/>
      <c r="J57" s="589"/>
      <c r="K57" s="589"/>
      <c r="L57" s="589"/>
      <c r="M57" s="589"/>
    </row>
    <row r="58" spans="1:15" ht="11.25">
      <c r="A58" s="582" t="s">
        <v>98</v>
      </c>
      <c r="B58" s="582"/>
      <c r="C58" s="582"/>
      <c r="D58" s="532" t="s">
        <v>680</v>
      </c>
      <c r="E58" s="533"/>
      <c r="F58" s="533"/>
      <c r="G58" s="533"/>
      <c r="H58" s="533"/>
      <c r="I58" s="533"/>
      <c r="J58" s="533"/>
      <c r="K58" s="533"/>
      <c r="L58" s="533"/>
      <c r="M58" s="533"/>
      <c r="O58" s="324" t="s">
        <v>267</v>
      </c>
    </row>
    <row r="59" spans="4:13" ht="11.25" customHeight="1">
      <c r="D59" s="445" t="s">
        <v>698</v>
      </c>
      <c r="E59" s="445"/>
      <c r="F59" s="445"/>
      <c r="G59" s="445"/>
      <c r="H59" s="445"/>
      <c r="I59" s="445"/>
      <c r="J59" s="445"/>
      <c r="K59" s="445"/>
      <c r="L59" s="445"/>
      <c r="M59" s="445"/>
    </row>
    <row r="60" ht="11.25" hidden="1">
      <c r="A60" s="323" t="s">
        <v>85</v>
      </c>
    </row>
  </sheetData>
  <sheetProtection/>
  <mergeCells count="55">
    <mergeCell ref="A2:J2"/>
    <mergeCell ref="A3:J3"/>
    <mergeCell ref="A4:J4"/>
    <mergeCell ref="A7:D10"/>
    <mergeCell ref="E7:M7"/>
    <mergeCell ref="A13:D13"/>
    <mergeCell ref="A12:D12"/>
    <mergeCell ref="L2:M2"/>
    <mergeCell ref="A14:D14"/>
    <mergeCell ref="A15:D15"/>
    <mergeCell ref="A16:D16"/>
    <mergeCell ref="A17:D17"/>
    <mergeCell ref="A18:D18"/>
    <mergeCell ref="A19:D19"/>
    <mergeCell ref="A20:D20"/>
    <mergeCell ref="A21:D21"/>
    <mergeCell ref="A22:D22"/>
    <mergeCell ref="A23:D23"/>
    <mergeCell ref="A24:D24"/>
    <mergeCell ref="A25:D25"/>
    <mergeCell ref="A36:D36"/>
    <mergeCell ref="A58:C58"/>
    <mergeCell ref="D58:M58"/>
    <mergeCell ref="A31:D31"/>
    <mergeCell ref="A32:D32"/>
    <mergeCell ref="A54:D54"/>
    <mergeCell ref="A42:D42"/>
    <mergeCell ref="B57:M57"/>
    <mergeCell ref="A34:D34"/>
    <mergeCell ref="A35:D35"/>
    <mergeCell ref="A26:D26"/>
    <mergeCell ref="A27:D27"/>
    <mergeCell ref="A28:D28"/>
    <mergeCell ref="A29:D29"/>
    <mergeCell ref="A30:D30"/>
    <mergeCell ref="A33:D33"/>
    <mergeCell ref="D59:M59"/>
    <mergeCell ref="A47:D47"/>
    <mergeCell ref="A48:D48"/>
    <mergeCell ref="A49:D49"/>
    <mergeCell ref="A50:D50"/>
    <mergeCell ref="A37:D37"/>
    <mergeCell ref="A38:D38"/>
    <mergeCell ref="A39:D39"/>
    <mergeCell ref="A40:D40"/>
    <mergeCell ref="A41:D41"/>
    <mergeCell ref="A51:D51"/>
    <mergeCell ref="A52:D52"/>
    <mergeCell ref="A56:B56"/>
    <mergeCell ref="C56:M56"/>
    <mergeCell ref="A43:D43"/>
    <mergeCell ref="A44:D44"/>
    <mergeCell ref="A45:D45"/>
    <mergeCell ref="A46:D46"/>
    <mergeCell ref="A53:D53"/>
  </mergeCells>
  <hyperlinks>
    <hyperlink ref="D58:M58" r:id="rId1" tooltip="www.inegi.org.mx" display="INEGI. Dirección General de Estadísticas Sociodemográficas. Estadísticas de nupcialidad. www.inegi.org.mx (&lt;día&gt; de &lt;mes&gt; de 2015)."/>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ignoredErrors>
    <ignoredError sqref="E22 E43" formula="1"/>
    <ignoredError sqref="F22:M22 F43:M43" formula="1" formulaRange="1"/>
  </ignoredErrors>
</worksheet>
</file>

<file path=xl/worksheets/sheet31.xml><?xml version="1.0" encoding="utf-8"?>
<worksheet xmlns="http://schemas.openxmlformats.org/spreadsheetml/2006/main" xmlns:r="http://schemas.openxmlformats.org/officeDocument/2006/relationships">
  <dimension ref="A2:H81"/>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85" customWidth="1"/>
    <col min="2" max="2" width="2.83203125" style="85" customWidth="1"/>
    <col min="3" max="3" width="1.5" style="85" customWidth="1"/>
    <col min="4" max="4" width="19.83203125" style="85" customWidth="1"/>
    <col min="5" max="5" width="32.33203125" style="85" customWidth="1"/>
    <col min="6" max="6" width="27.33203125" style="85" customWidth="1"/>
    <col min="7" max="7" width="29" style="85" customWidth="1"/>
    <col min="8" max="8" width="8.33203125" style="85" hidden="1" customWidth="1"/>
    <col min="9" max="16384" width="0" style="85" hidden="1" customWidth="1"/>
  </cols>
  <sheetData>
    <row r="1" ht="15.75" customHeight="1"/>
    <row r="2" spans="1:8" ht="15">
      <c r="A2" s="605" t="s">
        <v>387</v>
      </c>
      <c r="B2" s="605"/>
      <c r="C2" s="605"/>
      <c r="D2" s="605"/>
      <c r="E2" s="605"/>
      <c r="F2" s="605"/>
      <c r="G2" s="397" t="s">
        <v>5</v>
      </c>
      <c r="H2" s="84" t="s">
        <v>85</v>
      </c>
    </row>
    <row r="3" spans="1:8" ht="15">
      <c r="A3" s="605" t="s">
        <v>272</v>
      </c>
      <c r="B3" s="605"/>
      <c r="C3" s="605"/>
      <c r="D3" s="605"/>
      <c r="E3" s="605"/>
      <c r="F3" s="605"/>
      <c r="G3" s="84"/>
      <c r="H3" s="84"/>
    </row>
    <row r="4" spans="1:8" ht="15">
      <c r="A4" s="86"/>
      <c r="B4" s="86"/>
      <c r="C4" s="86"/>
      <c r="D4" s="86"/>
      <c r="E4" s="87"/>
      <c r="F4" s="87"/>
      <c r="G4" s="88"/>
      <c r="H4" s="84"/>
    </row>
    <row r="5" spans="1:8" ht="0.75" customHeight="1">
      <c r="A5" s="84"/>
      <c r="B5" s="84"/>
      <c r="C5" s="84"/>
      <c r="D5" s="84"/>
      <c r="E5" s="84"/>
      <c r="F5" s="84"/>
      <c r="G5" s="84"/>
      <c r="H5" s="84"/>
    </row>
    <row r="6" spans="1:8" ht="12" customHeight="1">
      <c r="A6" s="606" t="s">
        <v>119</v>
      </c>
      <c r="B6" s="606"/>
      <c r="C6" s="606"/>
      <c r="D6" s="606"/>
      <c r="E6" s="89" t="s">
        <v>93</v>
      </c>
      <c r="F6" s="93" t="s">
        <v>96</v>
      </c>
      <c r="G6" s="93" t="s">
        <v>97</v>
      </c>
      <c r="H6" s="84"/>
    </row>
    <row r="7" spans="1:8" ht="0.75" customHeight="1">
      <c r="A7" s="90"/>
      <c r="B7" s="90"/>
      <c r="C7" s="90"/>
      <c r="D7" s="90"/>
      <c r="E7" s="88"/>
      <c r="F7" s="88"/>
      <c r="G7" s="88"/>
      <c r="H7" s="84"/>
    </row>
    <row r="8" spans="1:8" ht="23.25" customHeight="1">
      <c r="A8" s="607" t="s">
        <v>120</v>
      </c>
      <c r="B8" s="608"/>
      <c r="C8" s="608"/>
      <c r="D8" s="608"/>
      <c r="E8" s="185">
        <f>SUM(F8:G8)</f>
        <v>3556574</v>
      </c>
      <c r="F8" s="185">
        <v>2574554</v>
      </c>
      <c r="G8" s="185">
        <v>982020</v>
      </c>
      <c r="H8" s="91"/>
    </row>
    <row r="9" spans="1:8" ht="23.25" customHeight="1">
      <c r="A9" s="421" t="s">
        <v>395</v>
      </c>
      <c r="B9" s="420"/>
      <c r="C9" s="420"/>
      <c r="D9" s="420"/>
      <c r="E9" s="185">
        <f aca="true" t="shared" si="0" ref="E9:E72">SUM(F9:G9)</f>
        <v>12568</v>
      </c>
      <c r="F9" s="184">
        <v>9015</v>
      </c>
      <c r="G9" s="184">
        <v>3553</v>
      </c>
      <c r="H9" s="91"/>
    </row>
    <row r="10" spans="1:8" ht="12" customHeight="1">
      <c r="A10" s="420" t="s">
        <v>396</v>
      </c>
      <c r="B10" s="420"/>
      <c r="C10" s="420"/>
      <c r="D10" s="420"/>
      <c r="E10" s="185">
        <f t="shared" si="0"/>
        <v>24761</v>
      </c>
      <c r="F10" s="184">
        <v>19140</v>
      </c>
      <c r="G10" s="184">
        <v>5621</v>
      </c>
      <c r="H10" s="91"/>
    </row>
    <row r="11" spans="1:8" ht="12" customHeight="1">
      <c r="A11" s="420" t="s">
        <v>397</v>
      </c>
      <c r="B11" s="420"/>
      <c r="C11" s="420"/>
      <c r="D11" s="420"/>
      <c r="E11" s="185">
        <f t="shared" si="0"/>
        <v>8751</v>
      </c>
      <c r="F11" s="184">
        <v>7123</v>
      </c>
      <c r="G11" s="184">
        <v>1628</v>
      </c>
      <c r="H11" s="91"/>
    </row>
    <row r="12" spans="1:8" ht="12" customHeight="1">
      <c r="A12" s="420" t="s">
        <v>398</v>
      </c>
      <c r="B12" s="420"/>
      <c r="C12" s="420"/>
      <c r="D12" s="420"/>
      <c r="E12" s="185">
        <f t="shared" si="0"/>
        <v>15516</v>
      </c>
      <c r="F12" s="184">
        <v>10935</v>
      </c>
      <c r="G12" s="184">
        <v>4581</v>
      </c>
      <c r="H12" s="91"/>
    </row>
    <row r="13" spans="1:8" ht="12" customHeight="1">
      <c r="A13" s="420" t="s">
        <v>399</v>
      </c>
      <c r="B13" s="420"/>
      <c r="C13" s="420"/>
      <c r="D13" s="420"/>
      <c r="E13" s="185">
        <f t="shared" si="0"/>
        <v>24966</v>
      </c>
      <c r="F13" s="184">
        <v>18614</v>
      </c>
      <c r="G13" s="184">
        <v>6352</v>
      </c>
      <c r="H13" s="91"/>
    </row>
    <row r="14" spans="1:8" ht="12" customHeight="1">
      <c r="A14" s="420" t="s">
        <v>400</v>
      </c>
      <c r="B14" s="420"/>
      <c r="C14" s="420"/>
      <c r="D14" s="420"/>
      <c r="E14" s="185">
        <f t="shared" si="0"/>
        <v>6156</v>
      </c>
      <c r="F14" s="184">
        <v>5015</v>
      </c>
      <c r="G14" s="184">
        <v>1141</v>
      </c>
      <c r="H14" s="91"/>
    </row>
    <row r="15" spans="1:8" ht="12" customHeight="1">
      <c r="A15" s="421" t="s">
        <v>509</v>
      </c>
      <c r="B15" s="420"/>
      <c r="C15" s="420"/>
      <c r="D15" s="420"/>
      <c r="E15" s="185">
        <f t="shared" si="0"/>
        <v>16824</v>
      </c>
      <c r="F15" s="184">
        <v>14102</v>
      </c>
      <c r="G15" s="184">
        <v>2722</v>
      </c>
      <c r="H15" s="91"/>
    </row>
    <row r="16" spans="1:8" ht="12" customHeight="1">
      <c r="A16" s="421" t="s">
        <v>510</v>
      </c>
      <c r="B16" s="420"/>
      <c r="C16" s="420"/>
      <c r="D16" s="420"/>
      <c r="E16" s="185">
        <f t="shared" si="0"/>
        <v>11289</v>
      </c>
      <c r="F16" s="184">
        <v>9526</v>
      </c>
      <c r="G16" s="184">
        <v>1763</v>
      </c>
      <c r="H16" s="91"/>
    </row>
    <row r="17" spans="1:8" ht="12" customHeight="1">
      <c r="A17" s="420" t="s">
        <v>403</v>
      </c>
      <c r="B17" s="420"/>
      <c r="C17" s="420"/>
      <c r="D17" s="420"/>
      <c r="E17" s="185">
        <f t="shared" si="0"/>
        <v>27909</v>
      </c>
      <c r="F17" s="184">
        <v>20028</v>
      </c>
      <c r="G17" s="184">
        <v>7881</v>
      </c>
      <c r="H17" s="91"/>
    </row>
    <row r="18" spans="1:8" ht="12" customHeight="1">
      <c r="A18" s="421" t="s">
        <v>511</v>
      </c>
      <c r="B18" s="420"/>
      <c r="C18" s="420"/>
      <c r="D18" s="420"/>
      <c r="E18" s="185">
        <f t="shared" si="0"/>
        <v>23438</v>
      </c>
      <c r="F18" s="184">
        <v>18690</v>
      </c>
      <c r="G18" s="184">
        <v>4748</v>
      </c>
      <c r="H18" s="91"/>
    </row>
    <row r="19" spans="1:8" ht="12" customHeight="1">
      <c r="A19" s="420" t="s">
        <v>405</v>
      </c>
      <c r="B19" s="420"/>
      <c r="C19" s="420"/>
      <c r="D19" s="420"/>
      <c r="E19" s="185">
        <f t="shared" si="0"/>
        <v>51572</v>
      </c>
      <c r="F19" s="184">
        <v>37815</v>
      </c>
      <c r="G19" s="184">
        <v>13757</v>
      </c>
      <c r="H19" s="91"/>
    </row>
    <row r="20" spans="1:8" ht="12" customHeight="1">
      <c r="A20" s="421" t="s">
        <v>512</v>
      </c>
      <c r="B20" s="420"/>
      <c r="C20" s="420"/>
      <c r="D20" s="420"/>
      <c r="E20" s="185">
        <f t="shared" si="0"/>
        <v>9211</v>
      </c>
      <c r="F20" s="184">
        <v>7654</v>
      </c>
      <c r="G20" s="184">
        <v>1557</v>
      </c>
      <c r="H20" s="91"/>
    </row>
    <row r="21" spans="1:8" ht="12" customHeight="1">
      <c r="A21" s="420" t="s">
        <v>407</v>
      </c>
      <c r="B21" s="420"/>
      <c r="C21" s="420"/>
      <c r="D21" s="420"/>
      <c r="E21" s="185">
        <f t="shared" si="0"/>
        <v>11432</v>
      </c>
      <c r="F21" s="184">
        <v>9056</v>
      </c>
      <c r="G21" s="184">
        <v>2376</v>
      </c>
      <c r="H21" s="91"/>
    </row>
    <row r="22" spans="1:8" ht="12" customHeight="1">
      <c r="A22" s="420" t="s">
        <v>408</v>
      </c>
      <c r="B22" s="420"/>
      <c r="C22" s="420"/>
      <c r="D22" s="420"/>
      <c r="E22" s="185">
        <f t="shared" si="0"/>
        <v>878062</v>
      </c>
      <c r="F22" s="184">
        <v>620795</v>
      </c>
      <c r="G22" s="184">
        <v>257267</v>
      </c>
      <c r="H22" s="91"/>
    </row>
    <row r="23" spans="1:8" ht="12" customHeight="1">
      <c r="A23" s="421" t="s">
        <v>513</v>
      </c>
      <c r="B23" s="420"/>
      <c r="C23" s="420"/>
      <c r="D23" s="420"/>
      <c r="E23" s="185">
        <f t="shared" si="0"/>
        <v>7501</v>
      </c>
      <c r="F23" s="184">
        <v>5758</v>
      </c>
      <c r="G23" s="184">
        <v>1743</v>
      </c>
      <c r="H23" s="91"/>
    </row>
    <row r="24" spans="1:8" ht="12" customHeight="1">
      <c r="A24" s="421" t="s">
        <v>514</v>
      </c>
      <c r="B24" s="420"/>
      <c r="C24" s="420"/>
      <c r="D24" s="420"/>
      <c r="E24" s="185">
        <f t="shared" si="0"/>
        <v>2096</v>
      </c>
      <c r="F24" s="184">
        <v>1731</v>
      </c>
      <c r="G24" s="184">
        <v>365</v>
      </c>
      <c r="H24" s="91"/>
    </row>
    <row r="25" spans="1:8" ht="12" customHeight="1">
      <c r="A25" s="421" t="s">
        <v>515</v>
      </c>
      <c r="B25" s="420"/>
      <c r="C25" s="420"/>
      <c r="D25" s="420"/>
      <c r="E25" s="185">
        <f t="shared" si="0"/>
        <v>1684</v>
      </c>
      <c r="F25" s="184">
        <v>1400</v>
      </c>
      <c r="G25" s="184">
        <v>284</v>
      </c>
      <c r="H25" s="91"/>
    </row>
    <row r="26" spans="1:8" ht="12" customHeight="1">
      <c r="A26" s="420" t="s">
        <v>412</v>
      </c>
      <c r="B26" s="420"/>
      <c r="C26" s="420"/>
      <c r="D26" s="420"/>
      <c r="E26" s="185">
        <f t="shared" si="0"/>
        <v>168482</v>
      </c>
      <c r="F26" s="184">
        <v>122353</v>
      </c>
      <c r="G26" s="184">
        <v>46129</v>
      </c>
      <c r="H26" s="91"/>
    </row>
    <row r="27" spans="1:8" ht="12" customHeight="1">
      <c r="A27" s="421" t="s">
        <v>413</v>
      </c>
      <c r="B27" s="420"/>
      <c r="C27" s="420"/>
      <c r="D27" s="420"/>
      <c r="E27" s="185">
        <f t="shared" si="0"/>
        <v>4594</v>
      </c>
      <c r="F27" s="184">
        <v>4128</v>
      </c>
      <c r="G27" s="184">
        <v>466</v>
      </c>
      <c r="H27" s="91"/>
    </row>
    <row r="28" spans="1:8" ht="12" customHeight="1">
      <c r="A28" s="420" t="s">
        <v>414</v>
      </c>
      <c r="B28" s="420"/>
      <c r="C28" s="420"/>
      <c r="D28" s="420"/>
      <c r="E28" s="185">
        <f t="shared" si="0"/>
        <v>148045</v>
      </c>
      <c r="F28" s="184">
        <v>108018</v>
      </c>
      <c r="G28" s="184">
        <v>40027</v>
      </c>
      <c r="H28" s="91"/>
    </row>
    <row r="29" spans="1:8" ht="12" customHeight="1">
      <c r="A29" s="421" t="s">
        <v>516</v>
      </c>
      <c r="B29" s="420"/>
      <c r="C29" s="420"/>
      <c r="D29" s="420"/>
      <c r="E29" s="185">
        <f t="shared" si="0"/>
        <v>2491</v>
      </c>
      <c r="F29" s="184">
        <v>2060</v>
      </c>
      <c r="G29" s="184">
        <v>431</v>
      </c>
      <c r="H29" s="91"/>
    </row>
    <row r="30" spans="1:8" ht="12" customHeight="1">
      <c r="A30" s="421" t="s">
        <v>517</v>
      </c>
      <c r="B30" s="420"/>
      <c r="C30" s="420"/>
      <c r="D30" s="420"/>
      <c r="E30" s="185">
        <f t="shared" si="0"/>
        <v>1697</v>
      </c>
      <c r="F30" s="184">
        <v>1226</v>
      </c>
      <c r="G30" s="184">
        <v>471</v>
      </c>
      <c r="H30" s="91"/>
    </row>
    <row r="31" spans="1:8" ht="12" customHeight="1">
      <c r="A31" s="420" t="s">
        <v>417</v>
      </c>
      <c r="B31" s="420"/>
      <c r="C31" s="420"/>
      <c r="D31" s="420"/>
      <c r="E31" s="185">
        <f t="shared" si="0"/>
        <v>6021</v>
      </c>
      <c r="F31" s="184">
        <v>4963</v>
      </c>
      <c r="G31" s="184">
        <v>1058</v>
      </c>
      <c r="H31" s="91"/>
    </row>
    <row r="32" spans="1:8" ht="12" customHeight="1">
      <c r="A32" s="420" t="s">
        <v>418</v>
      </c>
      <c r="B32" s="420"/>
      <c r="C32" s="420"/>
      <c r="D32" s="420"/>
      <c r="E32" s="185">
        <f t="shared" si="0"/>
        <v>8905</v>
      </c>
      <c r="F32" s="184">
        <v>6362</v>
      </c>
      <c r="G32" s="184">
        <v>2543</v>
      </c>
      <c r="H32" s="91"/>
    </row>
    <row r="33" spans="1:8" ht="12" customHeight="1">
      <c r="A33" s="421" t="s">
        <v>518</v>
      </c>
      <c r="B33" s="420"/>
      <c r="C33" s="420"/>
      <c r="D33" s="420"/>
      <c r="E33" s="185">
        <f t="shared" si="0"/>
        <v>2466</v>
      </c>
      <c r="F33" s="184">
        <v>1943</v>
      </c>
      <c r="G33" s="184">
        <v>523</v>
      </c>
      <c r="H33" s="91"/>
    </row>
    <row r="34" spans="1:8" ht="12" customHeight="1">
      <c r="A34" s="421" t="s">
        <v>519</v>
      </c>
      <c r="B34" s="420"/>
      <c r="C34" s="420"/>
      <c r="D34" s="420"/>
      <c r="E34" s="185">
        <f t="shared" si="0"/>
        <v>45544</v>
      </c>
      <c r="F34" s="184">
        <v>35098</v>
      </c>
      <c r="G34" s="184">
        <v>10446</v>
      </c>
      <c r="H34" s="91"/>
    </row>
    <row r="35" spans="1:8" ht="12" customHeight="1">
      <c r="A35" s="420" t="s">
        <v>421</v>
      </c>
      <c r="B35" s="420"/>
      <c r="C35" s="420"/>
      <c r="D35" s="420"/>
      <c r="E35" s="185">
        <f t="shared" si="0"/>
        <v>5272</v>
      </c>
      <c r="F35" s="184">
        <v>3838</v>
      </c>
      <c r="G35" s="184">
        <v>1434</v>
      </c>
      <c r="H35" s="91"/>
    </row>
    <row r="36" spans="1:8" ht="12" customHeight="1">
      <c r="A36" s="421" t="s">
        <v>520</v>
      </c>
      <c r="B36" s="420"/>
      <c r="C36" s="420"/>
      <c r="D36" s="420"/>
      <c r="E36" s="185">
        <f t="shared" si="0"/>
        <v>56130</v>
      </c>
      <c r="F36" s="184">
        <v>42380</v>
      </c>
      <c r="G36" s="184">
        <v>13750</v>
      </c>
      <c r="H36" s="91"/>
    </row>
    <row r="37" spans="1:8" ht="12" customHeight="1">
      <c r="A37" s="421" t="s">
        <v>521</v>
      </c>
      <c r="B37" s="420"/>
      <c r="C37" s="420"/>
      <c r="D37" s="420"/>
      <c r="E37" s="185">
        <f t="shared" si="0"/>
        <v>7429</v>
      </c>
      <c r="F37" s="184">
        <v>5611</v>
      </c>
      <c r="G37" s="184">
        <v>1818</v>
      </c>
      <c r="H37" s="91"/>
    </row>
    <row r="38" spans="1:8" ht="12" customHeight="1">
      <c r="A38" s="420" t="s">
        <v>424</v>
      </c>
      <c r="B38" s="420"/>
      <c r="C38" s="420"/>
      <c r="D38" s="420"/>
      <c r="E38" s="185">
        <f t="shared" si="0"/>
        <v>39064</v>
      </c>
      <c r="F38" s="184">
        <v>28579</v>
      </c>
      <c r="G38" s="184">
        <v>10485</v>
      </c>
      <c r="H38" s="91"/>
    </row>
    <row r="39" spans="1:8" ht="12" customHeight="1">
      <c r="A39" s="420" t="s">
        <v>425</v>
      </c>
      <c r="B39" s="420"/>
      <c r="C39" s="420"/>
      <c r="D39" s="420"/>
      <c r="E39" s="185">
        <f t="shared" si="0"/>
        <v>109510</v>
      </c>
      <c r="F39" s="184">
        <v>81645</v>
      </c>
      <c r="G39" s="184">
        <v>27865</v>
      </c>
      <c r="H39" s="91"/>
    </row>
    <row r="40" spans="1:8" ht="12" customHeight="1">
      <c r="A40" s="421" t="s">
        <v>522</v>
      </c>
      <c r="B40" s="420"/>
      <c r="C40" s="420"/>
      <c r="D40" s="420"/>
      <c r="E40" s="185">
        <f t="shared" si="0"/>
        <v>952</v>
      </c>
      <c r="F40" s="184">
        <v>750</v>
      </c>
      <c r="G40" s="184">
        <v>202</v>
      </c>
      <c r="H40" s="91"/>
    </row>
    <row r="41" spans="1:8" ht="12" customHeight="1">
      <c r="A41" s="420" t="s">
        <v>427</v>
      </c>
      <c r="B41" s="420"/>
      <c r="C41" s="420"/>
      <c r="D41" s="420"/>
      <c r="E41" s="185">
        <f t="shared" si="0"/>
        <v>6903</v>
      </c>
      <c r="F41" s="184">
        <v>5637</v>
      </c>
      <c r="G41" s="184">
        <v>1266</v>
      </c>
      <c r="H41" s="91"/>
    </row>
    <row r="42" spans="1:8" ht="12" customHeight="1">
      <c r="A42" s="420" t="s">
        <v>428</v>
      </c>
      <c r="B42" s="420"/>
      <c r="C42" s="420"/>
      <c r="D42" s="420"/>
      <c r="E42" s="185">
        <f t="shared" si="0"/>
        <v>10974</v>
      </c>
      <c r="F42" s="184">
        <v>9246</v>
      </c>
      <c r="G42" s="184">
        <v>1728</v>
      </c>
      <c r="H42" s="91"/>
    </row>
    <row r="43" spans="1:8" ht="12" customHeight="1">
      <c r="A43" s="420" t="s">
        <v>429</v>
      </c>
      <c r="B43" s="420"/>
      <c r="C43" s="420"/>
      <c r="D43" s="420"/>
      <c r="E43" s="185">
        <f t="shared" si="0"/>
        <v>42860</v>
      </c>
      <c r="F43" s="184">
        <v>31578</v>
      </c>
      <c r="G43" s="184">
        <v>11282</v>
      </c>
      <c r="H43" s="91"/>
    </row>
    <row r="44" spans="1:8" ht="12" customHeight="1">
      <c r="A44" s="420" t="s">
        <v>430</v>
      </c>
      <c r="B44" s="420"/>
      <c r="C44" s="420"/>
      <c r="D44" s="420"/>
      <c r="E44" s="185">
        <f t="shared" si="0"/>
        <v>1391180</v>
      </c>
      <c r="F44" s="184">
        <v>985545</v>
      </c>
      <c r="G44" s="184">
        <v>405635</v>
      </c>
      <c r="H44" s="91"/>
    </row>
    <row r="45" spans="1:8" ht="12" customHeight="1">
      <c r="A45" s="421" t="s">
        <v>431</v>
      </c>
      <c r="B45" s="420"/>
      <c r="C45" s="420"/>
      <c r="D45" s="420"/>
      <c r="E45" s="185">
        <f t="shared" si="0"/>
        <v>4448</v>
      </c>
      <c r="F45" s="184">
        <v>3619</v>
      </c>
      <c r="G45" s="184">
        <v>829</v>
      </c>
      <c r="H45" s="91"/>
    </row>
    <row r="46" spans="1:8" ht="12" customHeight="1">
      <c r="A46" s="421" t="s">
        <v>523</v>
      </c>
      <c r="B46" s="420"/>
      <c r="C46" s="420"/>
      <c r="D46" s="420"/>
      <c r="E46" s="185">
        <f t="shared" si="0"/>
        <v>3861</v>
      </c>
      <c r="F46" s="184">
        <v>3115</v>
      </c>
      <c r="G46" s="184">
        <v>746</v>
      </c>
      <c r="H46" s="91"/>
    </row>
    <row r="47" spans="1:8" ht="12" customHeight="1">
      <c r="A47" s="421" t="s">
        <v>524</v>
      </c>
      <c r="B47" s="420"/>
      <c r="C47" s="420"/>
      <c r="D47" s="420"/>
      <c r="E47" s="185">
        <f t="shared" si="0"/>
        <v>4007</v>
      </c>
      <c r="F47" s="184">
        <v>3158</v>
      </c>
      <c r="G47" s="184">
        <v>849</v>
      </c>
      <c r="H47" s="91"/>
    </row>
    <row r="48" spans="1:8" ht="12" customHeight="1">
      <c r="A48" s="420" t="s">
        <v>434</v>
      </c>
      <c r="B48" s="420"/>
      <c r="C48" s="420"/>
      <c r="D48" s="420"/>
      <c r="E48" s="185">
        <f t="shared" si="0"/>
        <v>29233</v>
      </c>
      <c r="F48" s="184">
        <v>20973</v>
      </c>
      <c r="G48" s="184">
        <v>8260</v>
      </c>
      <c r="H48" s="91"/>
    </row>
    <row r="49" spans="1:8" ht="12" customHeight="1">
      <c r="A49" s="421" t="s">
        <v>525</v>
      </c>
      <c r="B49" s="420"/>
      <c r="C49" s="420"/>
      <c r="D49" s="420"/>
      <c r="E49" s="185">
        <f t="shared" si="0"/>
        <v>1593</v>
      </c>
      <c r="F49" s="184">
        <v>1205</v>
      </c>
      <c r="G49" s="184">
        <v>388</v>
      </c>
      <c r="H49" s="91"/>
    </row>
    <row r="50" spans="1:8" ht="12" customHeight="1">
      <c r="A50" s="421" t="s">
        <v>526</v>
      </c>
      <c r="B50" s="420"/>
      <c r="C50" s="420"/>
      <c r="D50" s="420"/>
      <c r="E50" s="185">
        <f t="shared" si="0"/>
        <v>1403</v>
      </c>
      <c r="F50" s="184">
        <v>1213</v>
      </c>
      <c r="G50" s="184">
        <v>190</v>
      </c>
      <c r="H50" s="91"/>
    </row>
    <row r="51" spans="1:8" ht="12" customHeight="1">
      <c r="A51" s="421" t="s">
        <v>527</v>
      </c>
      <c r="B51" s="420"/>
      <c r="C51" s="420"/>
      <c r="D51" s="420"/>
      <c r="E51" s="185">
        <f t="shared" si="0"/>
        <v>2961</v>
      </c>
      <c r="F51" s="184">
        <v>2235</v>
      </c>
      <c r="G51" s="184">
        <v>726</v>
      </c>
      <c r="H51" s="91"/>
    </row>
    <row r="52" spans="1:8" ht="12" customHeight="1">
      <c r="A52" s="421" t="s">
        <v>528</v>
      </c>
      <c r="B52" s="420"/>
      <c r="C52" s="420"/>
      <c r="D52" s="420"/>
      <c r="E52" s="185">
        <f t="shared" si="0"/>
        <v>4371</v>
      </c>
      <c r="F52" s="184">
        <v>3476</v>
      </c>
      <c r="G52" s="184">
        <v>895</v>
      </c>
      <c r="H52" s="91"/>
    </row>
    <row r="53" spans="1:8" ht="12" customHeight="1">
      <c r="A53" s="420" t="s">
        <v>439</v>
      </c>
      <c r="B53" s="420"/>
      <c r="C53" s="420"/>
      <c r="D53" s="420"/>
      <c r="E53" s="185">
        <f t="shared" si="0"/>
        <v>44752</v>
      </c>
      <c r="F53" s="184">
        <v>31114</v>
      </c>
      <c r="G53" s="184">
        <v>13638</v>
      </c>
      <c r="H53" s="91"/>
    </row>
    <row r="54" spans="1:8" ht="12" customHeight="1">
      <c r="A54" s="421" t="s">
        <v>529</v>
      </c>
      <c r="B54" s="420"/>
      <c r="C54" s="420"/>
      <c r="D54" s="420"/>
      <c r="E54" s="185">
        <f t="shared" si="0"/>
        <v>7797</v>
      </c>
      <c r="F54" s="184">
        <v>6077</v>
      </c>
      <c r="G54" s="184">
        <v>1720</v>
      </c>
      <c r="H54" s="91"/>
    </row>
    <row r="55" spans="1:8" ht="12" customHeight="1">
      <c r="A55" s="420" t="s">
        <v>441</v>
      </c>
      <c r="B55" s="420"/>
      <c r="C55" s="420"/>
      <c r="D55" s="420"/>
      <c r="E55" s="185">
        <f t="shared" si="0"/>
        <v>5141</v>
      </c>
      <c r="F55" s="184">
        <v>3990</v>
      </c>
      <c r="G55" s="184">
        <v>1151</v>
      </c>
      <c r="H55" s="91"/>
    </row>
    <row r="56" spans="1:8" ht="12" customHeight="1">
      <c r="A56" s="420" t="s">
        <v>442</v>
      </c>
      <c r="B56" s="420"/>
      <c r="C56" s="420"/>
      <c r="D56" s="420"/>
      <c r="E56" s="185">
        <f t="shared" si="0"/>
        <v>23255</v>
      </c>
      <c r="F56" s="184">
        <v>19448</v>
      </c>
      <c r="G56" s="184">
        <v>3807</v>
      </c>
      <c r="H56" s="91"/>
    </row>
    <row r="57" spans="1:8" ht="12" customHeight="1">
      <c r="A57" s="421" t="s">
        <v>530</v>
      </c>
      <c r="B57" s="420"/>
      <c r="C57" s="420"/>
      <c r="D57" s="420"/>
      <c r="E57" s="185">
        <f t="shared" si="0"/>
        <v>2574</v>
      </c>
      <c r="F57" s="184">
        <v>2150</v>
      </c>
      <c r="G57" s="184">
        <v>424</v>
      </c>
      <c r="H57" s="91"/>
    </row>
    <row r="58" spans="1:8" ht="12" customHeight="1">
      <c r="A58" s="420" t="s">
        <v>444</v>
      </c>
      <c r="B58" s="420"/>
      <c r="C58" s="420"/>
      <c r="D58" s="420"/>
      <c r="E58" s="185">
        <f t="shared" si="0"/>
        <v>63412</v>
      </c>
      <c r="F58" s="184">
        <v>46775</v>
      </c>
      <c r="G58" s="184">
        <v>16637</v>
      </c>
      <c r="H58" s="91"/>
    </row>
    <row r="59" spans="1:8" ht="12" customHeight="1">
      <c r="A59" s="420" t="s">
        <v>445</v>
      </c>
      <c r="B59" s="420"/>
      <c r="C59" s="420"/>
      <c r="D59" s="420"/>
      <c r="E59" s="185">
        <f t="shared" si="0"/>
        <v>7569</v>
      </c>
      <c r="F59" s="184">
        <v>5901</v>
      </c>
      <c r="G59" s="184">
        <v>1668</v>
      </c>
      <c r="H59" s="91"/>
    </row>
    <row r="60" spans="1:8" ht="12" customHeight="1">
      <c r="A60" s="420" t="s">
        <v>446</v>
      </c>
      <c r="B60" s="420"/>
      <c r="C60" s="420"/>
      <c r="D60" s="420"/>
      <c r="E60" s="185">
        <f t="shared" si="0"/>
        <v>28040</v>
      </c>
      <c r="F60" s="184">
        <v>21297</v>
      </c>
      <c r="G60" s="184">
        <v>6743</v>
      </c>
      <c r="H60" s="91"/>
    </row>
    <row r="61" spans="1:8" ht="12" customHeight="1">
      <c r="A61" s="420" t="s">
        <v>447</v>
      </c>
      <c r="B61" s="420"/>
      <c r="C61" s="420"/>
      <c r="D61" s="420"/>
      <c r="E61" s="185">
        <f t="shared" si="0"/>
        <v>5486</v>
      </c>
      <c r="F61" s="184">
        <v>4121</v>
      </c>
      <c r="G61" s="184">
        <v>1365</v>
      </c>
      <c r="H61" s="91"/>
    </row>
    <row r="62" spans="1:8" ht="12" customHeight="1">
      <c r="A62" s="420" t="s">
        <v>448</v>
      </c>
      <c r="B62" s="420"/>
      <c r="C62" s="420"/>
      <c r="D62" s="420"/>
      <c r="E62" s="185">
        <f t="shared" si="0"/>
        <v>7969</v>
      </c>
      <c r="F62" s="184">
        <v>7405</v>
      </c>
      <c r="G62" s="184">
        <v>564</v>
      </c>
      <c r="H62" s="91"/>
    </row>
    <row r="63" spans="1:8" ht="12" customHeight="1">
      <c r="A63" s="421" t="s">
        <v>449</v>
      </c>
      <c r="B63" s="420"/>
      <c r="C63" s="420"/>
      <c r="D63" s="420"/>
      <c r="E63" s="185">
        <f t="shared" si="0"/>
        <v>16896</v>
      </c>
      <c r="F63" s="184">
        <v>12293</v>
      </c>
      <c r="G63" s="184">
        <v>4603</v>
      </c>
      <c r="H63" s="91"/>
    </row>
    <row r="64" spans="1:8" ht="12" customHeight="1">
      <c r="A64" s="421" t="s">
        <v>531</v>
      </c>
      <c r="B64" s="420"/>
      <c r="C64" s="420"/>
      <c r="D64" s="420"/>
      <c r="E64" s="185">
        <f t="shared" si="0"/>
        <v>2018</v>
      </c>
      <c r="F64" s="184">
        <v>1687</v>
      </c>
      <c r="G64" s="184">
        <v>331</v>
      </c>
      <c r="H64" s="91"/>
    </row>
    <row r="65" spans="1:8" ht="12" customHeight="1">
      <c r="A65" s="421" t="s">
        <v>532</v>
      </c>
      <c r="B65" s="420"/>
      <c r="C65" s="420"/>
      <c r="D65" s="420"/>
      <c r="E65" s="185">
        <f t="shared" si="0"/>
        <v>2136</v>
      </c>
      <c r="F65" s="184">
        <v>1674</v>
      </c>
      <c r="G65" s="184">
        <v>462</v>
      </c>
      <c r="H65" s="91"/>
    </row>
    <row r="66" spans="1:8" ht="12" customHeight="1">
      <c r="A66" s="421" t="s">
        <v>533</v>
      </c>
      <c r="B66" s="420"/>
      <c r="C66" s="420"/>
      <c r="D66" s="420"/>
      <c r="E66" s="185">
        <f t="shared" si="0"/>
        <v>2471</v>
      </c>
      <c r="F66" s="184">
        <v>1974</v>
      </c>
      <c r="G66" s="184">
        <v>497</v>
      </c>
      <c r="H66" s="91"/>
    </row>
    <row r="67" spans="1:8" ht="12" customHeight="1">
      <c r="A67" s="420" t="s">
        <v>453</v>
      </c>
      <c r="B67" s="420"/>
      <c r="C67" s="420"/>
      <c r="D67" s="420"/>
      <c r="E67" s="185">
        <f t="shared" si="0"/>
        <v>5086</v>
      </c>
      <c r="F67" s="184">
        <v>3725</v>
      </c>
      <c r="G67" s="184">
        <v>1361</v>
      </c>
      <c r="H67" s="91"/>
    </row>
    <row r="68" spans="1:8" ht="12" customHeight="1">
      <c r="A68" s="420" t="s">
        <v>454</v>
      </c>
      <c r="B68" s="420"/>
      <c r="C68" s="420"/>
      <c r="D68" s="420"/>
      <c r="E68" s="185">
        <f t="shared" si="0"/>
        <v>10721</v>
      </c>
      <c r="F68" s="184">
        <v>8556</v>
      </c>
      <c r="G68" s="184">
        <v>2165</v>
      </c>
      <c r="H68" s="91"/>
    </row>
    <row r="69" spans="1:8" ht="12" customHeight="1">
      <c r="A69" s="421" t="s">
        <v>534</v>
      </c>
      <c r="B69" s="420"/>
      <c r="C69" s="420"/>
      <c r="D69" s="420"/>
      <c r="E69" s="185">
        <f t="shared" si="0"/>
        <v>4099</v>
      </c>
      <c r="F69" s="184">
        <v>3322</v>
      </c>
      <c r="G69" s="184">
        <v>777</v>
      </c>
      <c r="H69" s="91"/>
    </row>
    <row r="70" spans="1:8" ht="12" customHeight="1">
      <c r="A70" s="421" t="s">
        <v>535</v>
      </c>
      <c r="B70" s="420"/>
      <c r="C70" s="420"/>
      <c r="D70" s="420"/>
      <c r="E70" s="185">
        <f t="shared" si="0"/>
        <v>3159</v>
      </c>
      <c r="F70" s="184">
        <v>2556</v>
      </c>
      <c r="G70" s="184">
        <v>603</v>
      </c>
      <c r="H70" s="91"/>
    </row>
    <row r="71" spans="1:8" ht="12" customHeight="1">
      <c r="A71" s="420" t="s">
        <v>457</v>
      </c>
      <c r="B71" s="420"/>
      <c r="C71" s="420"/>
      <c r="D71" s="420"/>
      <c r="E71" s="185">
        <f t="shared" si="0"/>
        <v>31196</v>
      </c>
      <c r="F71" s="184">
        <v>24670</v>
      </c>
      <c r="G71" s="184">
        <v>6526</v>
      </c>
      <c r="H71" s="91"/>
    </row>
    <row r="72" spans="1:8" ht="12" customHeight="1">
      <c r="A72" s="421" t="s">
        <v>536</v>
      </c>
      <c r="B72" s="420"/>
      <c r="C72" s="420"/>
      <c r="D72" s="420"/>
      <c r="E72" s="185">
        <f t="shared" si="0"/>
        <v>6425</v>
      </c>
      <c r="F72" s="184">
        <v>4737</v>
      </c>
      <c r="G72" s="184">
        <v>1688</v>
      </c>
      <c r="H72" s="91"/>
    </row>
    <row r="73" spans="1:8" ht="12" customHeight="1">
      <c r="A73" s="421" t="s">
        <v>537</v>
      </c>
      <c r="B73" s="420"/>
      <c r="C73" s="420"/>
      <c r="D73" s="420"/>
      <c r="E73" s="185">
        <f>SUM(F73:G73)</f>
        <v>20947</v>
      </c>
      <c r="F73" s="184">
        <v>15640</v>
      </c>
      <c r="G73" s="184">
        <v>5307</v>
      </c>
      <c r="H73" s="91"/>
    </row>
    <row r="74" spans="1:8" ht="12" customHeight="1">
      <c r="A74" s="421" t="s">
        <v>538</v>
      </c>
      <c r="B74" s="420"/>
      <c r="C74" s="420"/>
      <c r="D74" s="420"/>
      <c r="E74" s="185">
        <f>SUM(F74:G74)</f>
        <v>6094</v>
      </c>
      <c r="F74" s="184">
        <v>4824</v>
      </c>
      <c r="G74" s="184">
        <v>1270</v>
      </c>
      <c r="H74" s="91"/>
    </row>
    <row r="75" spans="1:8" ht="12" customHeight="1">
      <c r="A75" s="420" t="s">
        <v>461</v>
      </c>
      <c r="B75" s="420"/>
      <c r="C75" s="420"/>
      <c r="D75" s="420"/>
      <c r="E75" s="185">
        <v>5199</v>
      </c>
      <c r="F75" s="184">
        <v>4267</v>
      </c>
      <c r="G75" s="184">
        <v>932</v>
      </c>
      <c r="H75" s="91"/>
    </row>
    <row r="76" spans="1:8" ht="17.25" customHeight="1">
      <c r="A76" s="601"/>
      <c r="B76" s="601"/>
      <c r="C76" s="601"/>
      <c r="D76" s="601"/>
      <c r="E76" s="88"/>
      <c r="F76" s="88"/>
      <c r="G76" s="88"/>
      <c r="H76" s="84"/>
    </row>
    <row r="77" spans="1:8" ht="11.25" customHeight="1">
      <c r="A77" s="92"/>
      <c r="B77" s="92"/>
      <c r="C77" s="92"/>
      <c r="D77" s="92"/>
      <c r="E77" s="84"/>
      <c r="F77" s="84"/>
      <c r="G77" s="124"/>
      <c r="H77" s="84"/>
    </row>
    <row r="78" spans="1:8" ht="11.25" customHeight="1">
      <c r="A78" s="198" t="s">
        <v>86</v>
      </c>
      <c r="B78" s="599" t="s">
        <v>507</v>
      </c>
      <c r="C78" s="600"/>
      <c r="D78" s="600"/>
      <c r="E78" s="600"/>
      <c r="F78" s="600"/>
      <c r="G78" s="600"/>
      <c r="H78" s="84"/>
    </row>
    <row r="79" spans="1:8" ht="11.25" customHeight="1">
      <c r="A79" s="198" t="s">
        <v>87</v>
      </c>
      <c r="B79" s="599" t="s">
        <v>508</v>
      </c>
      <c r="C79" s="600"/>
      <c r="D79" s="600"/>
      <c r="E79" s="600"/>
      <c r="F79" s="600"/>
      <c r="G79" s="600"/>
      <c r="H79" s="84"/>
    </row>
    <row r="80" spans="1:8" ht="11.25" customHeight="1">
      <c r="A80" s="602" t="s">
        <v>98</v>
      </c>
      <c r="B80" s="602"/>
      <c r="C80" s="602"/>
      <c r="D80" s="603" t="s">
        <v>581</v>
      </c>
      <c r="E80" s="604"/>
      <c r="F80" s="604"/>
      <c r="G80" s="604"/>
      <c r="H80" s="84"/>
    </row>
    <row r="81" ht="12" customHeight="1" hidden="1">
      <c r="A81" s="373" t="s">
        <v>85</v>
      </c>
    </row>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9.5" customHeight="1" hidden="1"/>
    <row r="119" ht="12" customHeight="1" hidden="1"/>
    <row r="120" ht="12" customHeight="1" hidden="1"/>
    <row r="121" ht="12" customHeight="1" hidden="1"/>
    <row r="122" ht="12" customHeight="1" hidden="1"/>
    <row r="123" ht="12" customHeight="1" hidden="1"/>
    <row r="124" ht="12" customHeight="1" hidden="1"/>
    <row r="125" ht="12" customHeight="1" hidden="1"/>
    <row r="126" ht="12" customHeight="1" hidden="1"/>
    <row r="127" ht="12" customHeight="1" hidden="1"/>
    <row r="128" ht="12" customHeight="1" hidden="1"/>
    <row r="129" ht="12" customHeight="1" hidden="1"/>
    <row r="130" ht="12" customHeight="1" hidden="1"/>
    <row r="131" ht="12" customHeight="1" hidden="1"/>
    <row r="132" ht="12" customHeight="1" hidden="1"/>
    <row r="133" ht="12" customHeight="1" hidden="1"/>
    <row r="134" ht="12" customHeight="1" hidden="1"/>
    <row r="135" ht="12" customHeight="1" hidden="1"/>
    <row r="136" ht="12" customHeight="1" hidden="1"/>
    <row r="137" ht="12" customHeight="1" hidden="1"/>
    <row r="138" ht="12" customHeight="1" hidden="1"/>
    <row r="139" ht="12" customHeight="1" hidden="1"/>
    <row r="140" ht="12" customHeight="1" hidden="1"/>
    <row r="141" ht="12" customHeight="1" hidden="1"/>
    <row r="142" ht="12" customHeight="1" hidden="1"/>
    <row r="143" ht="12" customHeight="1" hidden="1"/>
    <row r="144" ht="12" customHeight="1" hidden="1"/>
    <row r="145" ht="12" customHeight="1" hidden="1"/>
    <row r="146" ht="12" customHeight="1" hidden="1"/>
    <row r="147" ht="12" customHeight="1" hidden="1"/>
    <row r="148" ht="12" customHeight="1" hidden="1"/>
    <row r="149" ht="12" customHeight="1" hidden="1"/>
    <row r="150" ht="12" customHeight="1" hidden="1"/>
    <row r="151" ht="12" customHeight="1" hidden="1"/>
    <row r="152" ht="12" customHeight="1" hidden="1"/>
    <row r="153" ht="12" customHeight="1" hidden="1"/>
    <row r="154" ht="12" customHeight="1" hidden="1"/>
    <row r="155" ht="12" customHeight="1" hidden="1"/>
    <row r="156" ht="12" customHeight="1" hidden="1"/>
    <row r="157" ht="12" customHeight="1" hidden="1"/>
    <row r="158" ht="12" customHeight="1" hidden="1"/>
    <row r="159" ht="12" customHeight="1" hidden="1"/>
    <row r="160" ht="12" customHeight="1" hidden="1"/>
    <row r="161" ht="12" customHeight="1" hidden="1"/>
    <row r="162" ht="12" customHeight="1" hidden="1"/>
    <row r="163" ht="12" customHeight="1" hidden="1"/>
    <row r="164" ht="12" customHeight="1" hidden="1"/>
    <row r="165" ht="12" customHeight="1" hidden="1"/>
    <row r="166" ht="12" customHeight="1" hidden="1"/>
    <row r="167" ht="12" customHeight="1" hidden="1"/>
    <row r="168" ht="12" customHeight="1" hidden="1"/>
    <row r="169" ht="12" customHeight="1" hidden="1"/>
    <row r="170" ht="12" customHeight="1" hidden="1"/>
    <row r="171" ht="12" customHeight="1" hidden="1"/>
    <row r="172" ht="12" customHeight="1" hidden="1"/>
    <row r="173" ht="12" customHeight="1" hidden="1"/>
    <row r="174" ht="12" customHeight="1" hidden="1"/>
    <row r="175" ht="12" customHeight="1" hidden="1"/>
    <row r="176" ht="12" customHeight="1" hidden="1"/>
    <row r="177" ht="12" customHeight="1" hidden="1"/>
    <row r="178" ht="12" customHeight="1" hidden="1"/>
    <row r="179" ht="12" customHeight="1" hidden="1"/>
    <row r="180" ht="12" customHeight="1" hidden="1"/>
    <row r="181" ht="12" customHeight="1" hidden="1"/>
    <row r="182" ht="12" customHeight="1" hidden="1"/>
    <row r="183" ht="12" customHeight="1" hidden="1"/>
    <row r="184" ht="12" customHeight="1" hidden="1"/>
    <row r="185" ht="12" customHeight="1" hidden="1"/>
    <row r="186" ht="12" customHeight="1" hidden="1"/>
    <row r="187" ht="12" customHeight="1" hidden="1"/>
    <row r="188" ht="12" customHeight="1" hidden="1"/>
    <row r="189" ht="12" customHeight="1" hidden="1"/>
    <row r="190" ht="12" customHeight="1" hidden="1"/>
    <row r="191" ht="12" customHeight="1" hidden="1"/>
    <row r="192" ht="12" customHeight="1" hidden="1"/>
    <row r="193" ht="12" customHeight="1" hidden="1"/>
    <row r="194" ht="12" customHeight="1" hidden="1"/>
    <row r="195" ht="12" customHeight="1" hidden="1"/>
    <row r="196" ht="12" customHeight="1" hidden="1"/>
    <row r="197" ht="12" customHeight="1" hidden="1"/>
    <row r="198" ht="12" customHeight="1" hidden="1"/>
    <row r="199" ht="12" customHeight="1" hidden="1"/>
    <row r="200" ht="12" customHeight="1" hidden="1"/>
    <row r="201" ht="12" customHeight="1" hidden="1"/>
    <row r="202" ht="12" customHeight="1" hidden="1"/>
    <row r="203" ht="12" customHeight="1" hidden="1"/>
    <row r="204" ht="12" customHeight="1" hidden="1"/>
    <row r="205" ht="12" customHeight="1" hidden="1"/>
    <row r="206" ht="12" customHeight="1" hidden="1"/>
    <row r="207" ht="12" customHeight="1" hidden="1"/>
    <row r="208" ht="12" customHeight="1" hidden="1"/>
    <row r="209" ht="12" customHeight="1" hidden="1"/>
    <row r="210" ht="12" customHeight="1" hidden="1"/>
    <row r="211" ht="12" customHeight="1" hidden="1"/>
    <row r="212" ht="12" customHeight="1" hidden="1"/>
    <row r="213" ht="12" customHeight="1" hidden="1"/>
    <row r="214" ht="15" hidden="1"/>
  </sheetData>
  <sheetProtection/>
  <mergeCells count="76">
    <mergeCell ref="A71:D71"/>
    <mergeCell ref="A72:D72"/>
    <mergeCell ref="A73:D73"/>
    <mergeCell ref="A74:D74"/>
    <mergeCell ref="A75:D75"/>
    <mergeCell ref="A65:D65"/>
    <mergeCell ref="A66:D66"/>
    <mergeCell ref="A67:D67"/>
    <mergeCell ref="A68:D68"/>
    <mergeCell ref="A69:D69"/>
    <mergeCell ref="A58:D58"/>
    <mergeCell ref="A70:D70"/>
    <mergeCell ref="A59:D59"/>
    <mergeCell ref="A60:D60"/>
    <mergeCell ref="A61:D61"/>
    <mergeCell ref="A62:D62"/>
    <mergeCell ref="A63:D63"/>
    <mergeCell ref="A64:D64"/>
    <mergeCell ref="A52:D52"/>
    <mergeCell ref="A53:D53"/>
    <mergeCell ref="A54:D54"/>
    <mergeCell ref="A55:D55"/>
    <mergeCell ref="A56:D56"/>
    <mergeCell ref="A57:D57"/>
    <mergeCell ref="A46:D46"/>
    <mergeCell ref="A47:D47"/>
    <mergeCell ref="A48:D48"/>
    <mergeCell ref="A49:D49"/>
    <mergeCell ref="A50:D50"/>
    <mergeCell ref="A51:D51"/>
    <mergeCell ref="A40:D40"/>
    <mergeCell ref="A41:D41"/>
    <mergeCell ref="A42:D42"/>
    <mergeCell ref="A43:D43"/>
    <mergeCell ref="A44:D44"/>
    <mergeCell ref="A45:D45"/>
    <mergeCell ref="A34:D34"/>
    <mergeCell ref="A35:D35"/>
    <mergeCell ref="A36:D36"/>
    <mergeCell ref="A37:D37"/>
    <mergeCell ref="A38:D38"/>
    <mergeCell ref="A39:D39"/>
    <mergeCell ref="A28:D28"/>
    <mergeCell ref="A29:D29"/>
    <mergeCell ref="A30:D30"/>
    <mergeCell ref="A31:D31"/>
    <mergeCell ref="A32:D32"/>
    <mergeCell ref="A33:D33"/>
    <mergeCell ref="A22:D22"/>
    <mergeCell ref="A23:D23"/>
    <mergeCell ref="A24:D24"/>
    <mergeCell ref="A25:D25"/>
    <mergeCell ref="A26:D26"/>
    <mergeCell ref="A27:D27"/>
    <mergeCell ref="A16:D16"/>
    <mergeCell ref="A17:D17"/>
    <mergeCell ref="A18:D18"/>
    <mergeCell ref="A19:D19"/>
    <mergeCell ref="A20:D20"/>
    <mergeCell ref="A21:D21"/>
    <mergeCell ref="A11:D11"/>
    <mergeCell ref="A12:D12"/>
    <mergeCell ref="A13:D13"/>
    <mergeCell ref="A14:D14"/>
    <mergeCell ref="A15:D15"/>
    <mergeCell ref="A10:D10"/>
    <mergeCell ref="B78:G78"/>
    <mergeCell ref="B79:G79"/>
    <mergeCell ref="A76:D76"/>
    <mergeCell ref="A80:C80"/>
    <mergeCell ref="D80:G80"/>
    <mergeCell ref="A2:F2"/>
    <mergeCell ref="A6:D6"/>
    <mergeCell ref="A8:D8"/>
    <mergeCell ref="A3:F3"/>
    <mergeCell ref="A9:D9"/>
  </mergeCells>
  <hyperlinks>
    <hyperlink ref="D80:G80" r:id="rId1" tooltip="www.inegi.org.mx" display="INEGI. Dirección General de Estadísticas Sociodemográficas. Encuesta Intercensal 2015. www.inegi.org.mx (11 de febrero de 2016)."/>
    <hyperlink ref="G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2"/>
  <headerFooter>
    <oddHeader>&amp;L&amp;10&amp;K000080 INEGI. Anuario estadístico y geográfico de Chihuahua 2016.</oddHeader>
    <oddFooter>&amp;R&amp;P/&amp;N</oddFooter>
  </headerFooter>
</worksheet>
</file>

<file path=xl/worksheets/sheet32.xml><?xml version="1.0" encoding="utf-8"?>
<worksheet xmlns="http://schemas.openxmlformats.org/spreadsheetml/2006/main" xmlns:r="http://schemas.openxmlformats.org/officeDocument/2006/relationships">
  <dimension ref="A2:M90"/>
  <sheetViews>
    <sheetView showGridLines="0" showRowColHeaders="0" zoomScalePageLayoutView="0" workbookViewId="0" topLeftCell="A1">
      <pane xSplit="4" ySplit="14" topLeftCell="E15"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 style="0" customWidth="1"/>
    <col min="5" max="5" width="11" style="1" customWidth="1"/>
    <col min="6" max="6" width="4" style="1" customWidth="1"/>
    <col min="7" max="7" width="7.83203125" style="1" customWidth="1"/>
    <col min="8" max="8" width="12.16015625" style="1" customWidth="1"/>
    <col min="9" max="9" width="10.16015625" style="1" customWidth="1"/>
    <col min="10" max="10" width="12.83203125" style="1" customWidth="1"/>
    <col min="11" max="11" width="13.16015625" style="1" customWidth="1"/>
    <col min="12" max="12" width="13.5" style="1" customWidth="1"/>
    <col min="13" max="16384" width="0" style="0" hidden="1" customWidth="1"/>
  </cols>
  <sheetData>
    <row r="1" ht="15.75" customHeight="1"/>
    <row r="2" spans="1:13" ht="12.75">
      <c r="A2" s="412" t="s">
        <v>393</v>
      </c>
      <c r="B2" s="412"/>
      <c r="C2" s="412"/>
      <c r="D2" s="412"/>
      <c r="E2" s="412"/>
      <c r="F2" s="412"/>
      <c r="G2" s="412"/>
      <c r="H2" s="412"/>
      <c r="I2" s="412"/>
      <c r="J2" s="412"/>
      <c r="K2" s="412"/>
      <c r="L2" s="390" t="s">
        <v>234</v>
      </c>
      <c r="M2" t="s">
        <v>85</v>
      </c>
    </row>
    <row r="3" spans="1:11" ht="12.75">
      <c r="A3" s="412" t="s">
        <v>374</v>
      </c>
      <c r="B3" s="412"/>
      <c r="C3" s="412"/>
      <c r="D3" s="412"/>
      <c r="E3" s="412"/>
      <c r="F3" s="412"/>
      <c r="G3" s="412"/>
      <c r="H3" s="412"/>
      <c r="I3" s="412"/>
      <c r="J3" s="412"/>
      <c r="K3" s="412"/>
    </row>
    <row r="4" spans="1:12" ht="12.75">
      <c r="A4" s="412" t="s">
        <v>272</v>
      </c>
      <c r="B4" s="412"/>
      <c r="C4" s="412"/>
      <c r="D4" s="412"/>
      <c r="E4" s="412"/>
      <c r="F4" s="412"/>
      <c r="G4" s="412"/>
      <c r="H4" s="412"/>
      <c r="I4" s="412"/>
      <c r="J4" s="412"/>
      <c r="K4" s="412"/>
      <c r="L4" s="46"/>
    </row>
    <row r="5" spans="1:12" ht="11.25">
      <c r="A5" s="2"/>
      <c r="B5" s="2"/>
      <c r="C5" s="2"/>
      <c r="D5" s="2"/>
      <c r="E5" s="3"/>
      <c r="F5" s="3"/>
      <c r="G5" s="3"/>
      <c r="H5" s="3"/>
      <c r="I5" s="3"/>
      <c r="J5" s="3"/>
      <c r="K5" s="3"/>
      <c r="L5" s="4"/>
    </row>
    <row r="6" ht="1.5" customHeight="1"/>
    <row r="7" spans="1:12" ht="22.5" customHeight="1">
      <c r="A7" s="423" t="s">
        <v>119</v>
      </c>
      <c r="B7" s="423"/>
      <c r="C7" s="423"/>
      <c r="D7" s="423"/>
      <c r="E7" s="612" t="s">
        <v>93</v>
      </c>
      <c r="G7" s="610" t="s">
        <v>388</v>
      </c>
      <c r="H7" s="611"/>
      <c r="I7" s="611"/>
      <c r="J7" s="611"/>
      <c r="K7" s="611"/>
      <c r="L7" s="611"/>
    </row>
    <row r="8" spans="1:12" ht="1.5" customHeight="1">
      <c r="A8" s="423"/>
      <c r="B8" s="423"/>
      <c r="C8" s="423"/>
      <c r="D8" s="423"/>
      <c r="E8" s="612"/>
      <c r="G8" s="4"/>
      <c r="H8" s="4"/>
      <c r="I8" s="4"/>
      <c r="J8" s="4"/>
      <c r="K8" s="4"/>
      <c r="L8" s="4"/>
    </row>
    <row r="9" spans="1:5" ht="1.5" customHeight="1">
      <c r="A9" s="423"/>
      <c r="B9" s="423"/>
      <c r="C9" s="423"/>
      <c r="D9" s="423"/>
      <c r="E9" s="612"/>
    </row>
    <row r="10" spans="1:12" ht="12" customHeight="1">
      <c r="A10" s="423"/>
      <c r="B10" s="423"/>
      <c r="C10" s="423"/>
      <c r="D10" s="423"/>
      <c r="E10" s="612"/>
      <c r="G10" s="432" t="s">
        <v>389</v>
      </c>
      <c r="H10" s="432"/>
      <c r="I10" s="432"/>
      <c r="J10" s="432"/>
      <c r="K10" s="438" t="s">
        <v>394</v>
      </c>
      <c r="L10" s="438" t="s">
        <v>392</v>
      </c>
    </row>
    <row r="11" spans="1:12" ht="1.5" customHeight="1">
      <c r="A11" s="423"/>
      <c r="B11" s="423"/>
      <c r="C11" s="423"/>
      <c r="D11" s="423"/>
      <c r="E11" s="612"/>
      <c r="G11" s="127"/>
      <c r="H11" s="127"/>
      <c r="I11" s="127"/>
      <c r="J11" s="127"/>
      <c r="K11" s="613"/>
      <c r="L11" s="613"/>
    </row>
    <row r="12" spans="1:12" ht="1.5" customHeight="1">
      <c r="A12" s="423"/>
      <c r="B12" s="423"/>
      <c r="C12" s="423"/>
      <c r="D12" s="423"/>
      <c r="E12" s="612"/>
      <c r="G12" s="130"/>
      <c r="H12" s="130"/>
      <c r="I12" s="130"/>
      <c r="J12" s="130"/>
      <c r="K12" s="613"/>
      <c r="L12" s="613"/>
    </row>
    <row r="13" spans="1:12" ht="24.75" customHeight="1">
      <c r="A13" s="423"/>
      <c r="B13" s="423"/>
      <c r="C13" s="423"/>
      <c r="D13" s="423"/>
      <c r="E13" s="612"/>
      <c r="F13" s="47"/>
      <c r="G13" s="122" t="s">
        <v>93</v>
      </c>
      <c r="H13" s="49" t="s">
        <v>372</v>
      </c>
      <c r="I13" s="49" t="s">
        <v>373</v>
      </c>
      <c r="J13" s="122" t="s">
        <v>392</v>
      </c>
      <c r="K13" s="613"/>
      <c r="L13" s="613"/>
    </row>
    <row r="14" spans="1:12" ht="1.5" customHeight="1">
      <c r="A14" s="6"/>
      <c r="B14" s="6"/>
      <c r="C14" s="6"/>
      <c r="D14" s="6"/>
      <c r="E14" s="4"/>
      <c r="F14" s="4"/>
      <c r="G14" s="4"/>
      <c r="H14" s="4"/>
      <c r="I14" s="4"/>
      <c r="J14" s="4"/>
      <c r="K14" s="4"/>
      <c r="L14" s="4"/>
    </row>
    <row r="15" spans="1:12" ht="23.25" customHeight="1">
      <c r="A15" s="609" t="s">
        <v>120</v>
      </c>
      <c r="B15" s="609"/>
      <c r="C15" s="609"/>
      <c r="D15" s="609"/>
      <c r="E15" s="188">
        <f>SUM(E16:E82)</f>
        <v>3239718</v>
      </c>
      <c r="F15" s="189"/>
      <c r="G15" s="190">
        <v>95.156646</v>
      </c>
      <c r="H15" s="190">
        <v>97.919623</v>
      </c>
      <c r="I15" s="190">
        <v>2.041289</v>
      </c>
      <c r="J15" s="190">
        <v>0.039088</v>
      </c>
      <c r="K15" s="190">
        <v>2.451448</v>
      </c>
      <c r="L15" s="190">
        <v>2.391906</v>
      </c>
    </row>
    <row r="16" spans="1:12" ht="23.25" customHeight="1">
      <c r="A16" s="421" t="s">
        <v>395</v>
      </c>
      <c r="B16" s="420"/>
      <c r="C16" s="420"/>
      <c r="D16" s="420"/>
      <c r="E16" s="188">
        <v>11278</v>
      </c>
      <c r="F16" s="191"/>
      <c r="G16" s="192">
        <v>97.51729</v>
      </c>
      <c r="H16" s="192">
        <v>94.289871</v>
      </c>
      <c r="I16" s="192">
        <v>5.701037</v>
      </c>
      <c r="J16" s="192">
        <v>0.009093</v>
      </c>
      <c r="K16" s="192">
        <v>1.480759</v>
      </c>
      <c r="L16" s="192">
        <v>1.001951</v>
      </c>
    </row>
    <row r="17" spans="1:12" ht="12" customHeight="1">
      <c r="A17" s="420" t="s">
        <v>396</v>
      </c>
      <c r="B17" s="420"/>
      <c r="C17" s="420"/>
      <c r="D17" s="420"/>
      <c r="E17" s="188">
        <v>22513</v>
      </c>
      <c r="F17" s="191"/>
      <c r="G17" s="192">
        <v>96.28659</v>
      </c>
      <c r="H17" s="192">
        <v>87.899617</v>
      </c>
      <c r="I17" s="192">
        <v>11.99428</v>
      </c>
      <c r="J17" s="192">
        <v>0.106103</v>
      </c>
      <c r="K17" s="192">
        <v>3.127082</v>
      </c>
      <c r="L17" s="192">
        <v>0.586328</v>
      </c>
    </row>
    <row r="18" spans="1:12" ht="12" customHeight="1">
      <c r="A18" s="420" t="s">
        <v>397</v>
      </c>
      <c r="B18" s="420"/>
      <c r="C18" s="420"/>
      <c r="D18" s="420"/>
      <c r="E18" s="188">
        <v>8132</v>
      </c>
      <c r="F18" s="191"/>
      <c r="G18" s="192">
        <v>97.503689</v>
      </c>
      <c r="H18" s="192">
        <v>96.115525</v>
      </c>
      <c r="I18" s="192">
        <v>3.834027</v>
      </c>
      <c r="J18" s="192">
        <v>0.050448</v>
      </c>
      <c r="K18" s="192">
        <v>1.487949</v>
      </c>
      <c r="L18" s="192">
        <v>1.008362</v>
      </c>
    </row>
    <row r="19" spans="1:12" ht="12" customHeight="1">
      <c r="A19" s="420" t="s">
        <v>398</v>
      </c>
      <c r="B19" s="420"/>
      <c r="C19" s="420"/>
      <c r="D19" s="420"/>
      <c r="E19" s="188">
        <v>13445</v>
      </c>
      <c r="F19" s="191"/>
      <c r="G19" s="192">
        <v>97.419115</v>
      </c>
      <c r="H19" s="192">
        <v>54.466331</v>
      </c>
      <c r="I19" s="192">
        <v>45.350435</v>
      </c>
      <c r="J19" s="192">
        <v>0.183234</v>
      </c>
      <c r="K19" s="192">
        <v>2.320565</v>
      </c>
      <c r="L19" s="192">
        <v>0.26032</v>
      </c>
    </row>
    <row r="20" spans="1:12" ht="12" customHeight="1">
      <c r="A20" s="420" t="s">
        <v>399</v>
      </c>
      <c r="B20" s="420"/>
      <c r="C20" s="420"/>
      <c r="D20" s="420"/>
      <c r="E20" s="188">
        <v>22299</v>
      </c>
      <c r="F20" s="191"/>
      <c r="G20" s="192">
        <v>92.726131</v>
      </c>
      <c r="H20" s="192">
        <v>96.416308</v>
      </c>
      <c r="I20" s="192">
        <v>3.549838</v>
      </c>
      <c r="J20" s="192">
        <v>0.033854</v>
      </c>
      <c r="K20" s="192">
        <v>6.251401</v>
      </c>
      <c r="L20" s="192">
        <v>1.022467</v>
      </c>
    </row>
    <row r="21" spans="1:12" ht="12" customHeight="1">
      <c r="A21" s="420" t="s">
        <v>400</v>
      </c>
      <c r="B21" s="420"/>
      <c r="C21" s="420"/>
      <c r="D21" s="420"/>
      <c r="E21" s="188">
        <v>5704</v>
      </c>
      <c r="F21" s="191"/>
      <c r="G21" s="192">
        <v>95.687237</v>
      </c>
      <c r="H21" s="192">
        <v>95.987541</v>
      </c>
      <c r="I21" s="192">
        <v>4.012459</v>
      </c>
      <c r="J21" s="192">
        <v>0</v>
      </c>
      <c r="K21" s="192">
        <v>4.014727</v>
      </c>
      <c r="L21" s="192">
        <v>0.298036</v>
      </c>
    </row>
    <row r="22" spans="1:12" ht="12" customHeight="1">
      <c r="A22" s="421" t="s">
        <v>477</v>
      </c>
      <c r="B22" s="420"/>
      <c r="C22" s="420"/>
      <c r="D22" s="420"/>
      <c r="E22" s="188">
        <v>14881</v>
      </c>
      <c r="F22" s="191"/>
      <c r="G22" s="192">
        <v>98.447685</v>
      </c>
      <c r="H22" s="192">
        <v>98.307167</v>
      </c>
      <c r="I22" s="192">
        <v>1.658703</v>
      </c>
      <c r="J22" s="192">
        <v>0.03413</v>
      </c>
      <c r="K22" s="192">
        <v>0.712318</v>
      </c>
      <c r="L22" s="192">
        <v>0.839997</v>
      </c>
    </row>
    <row r="23" spans="1:12" ht="12" customHeight="1">
      <c r="A23" s="421" t="s">
        <v>478</v>
      </c>
      <c r="B23" s="420"/>
      <c r="C23" s="420"/>
      <c r="D23" s="420"/>
      <c r="E23" s="188">
        <v>9706</v>
      </c>
      <c r="F23" s="191"/>
      <c r="G23" s="192">
        <v>97.90851</v>
      </c>
      <c r="H23" s="192">
        <v>98.97927</v>
      </c>
      <c r="I23" s="192">
        <v>0.957592</v>
      </c>
      <c r="J23" s="192">
        <v>0.063138</v>
      </c>
      <c r="K23" s="192">
        <v>0.484237</v>
      </c>
      <c r="L23" s="192">
        <v>1.607253</v>
      </c>
    </row>
    <row r="24" spans="1:12" ht="12" customHeight="1">
      <c r="A24" s="420" t="s">
        <v>403</v>
      </c>
      <c r="B24" s="420"/>
      <c r="C24" s="420"/>
      <c r="D24" s="420"/>
      <c r="E24" s="188">
        <v>25297</v>
      </c>
      <c r="F24" s="191"/>
      <c r="G24" s="192">
        <v>97.810017</v>
      </c>
      <c r="H24" s="192">
        <v>98.056016</v>
      </c>
      <c r="I24" s="192">
        <v>1.818696</v>
      </c>
      <c r="J24" s="192">
        <v>0.125288</v>
      </c>
      <c r="K24" s="192">
        <v>0.980353</v>
      </c>
      <c r="L24" s="192">
        <v>1.20963</v>
      </c>
    </row>
    <row r="25" spans="1:12" ht="12" customHeight="1">
      <c r="A25" s="421" t="s">
        <v>479</v>
      </c>
      <c r="B25" s="420"/>
      <c r="C25" s="420"/>
      <c r="D25" s="420"/>
      <c r="E25" s="188">
        <v>21153</v>
      </c>
      <c r="F25" s="191"/>
      <c r="G25" s="192">
        <v>0</v>
      </c>
      <c r="H25" s="192">
        <v>0</v>
      </c>
      <c r="I25" s="192">
        <v>0</v>
      </c>
      <c r="J25" s="192">
        <v>0</v>
      </c>
      <c r="K25" s="192">
        <v>0</v>
      </c>
      <c r="L25" s="192">
        <v>100</v>
      </c>
    </row>
    <row r="26" spans="1:12" ht="12" customHeight="1">
      <c r="A26" s="420" t="s">
        <v>405</v>
      </c>
      <c r="B26" s="420"/>
      <c r="C26" s="420"/>
      <c r="D26" s="420"/>
      <c r="E26" s="188">
        <v>47482</v>
      </c>
      <c r="F26" s="191"/>
      <c r="G26" s="192">
        <v>96.236469</v>
      </c>
      <c r="H26" s="192">
        <v>96.763322</v>
      </c>
      <c r="I26" s="192">
        <v>2.932487</v>
      </c>
      <c r="J26" s="192">
        <v>0.304191</v>
      </c>
      <c r="K26" s="192">
        <v>3.041152</v>
      </c>
      <c r="L26" s="192">
        <v>0.722379</v>
      </c>
    </row>
    <row r="27" spans="1:12" ht="12" customHeight="1">
      <c r="A27" s="421" t="s">
        <v>480</v>
      </c>
      <c r="B27" s="420"/>
      <c r="C27" s="420"/>
      <c r="D27" s="420"/>
      <c r="E27" s="188">
        <v>8317</v>
      </c>
      <c r="F27" s="191"/>
      <c r="G27" s="192">
        <v>0</v>
      </c>
      <c r="H27" s="192">
        <v>0</v>
      </c>
      <c r="I27" s="192">
        <v>0</v>
      </c>
      <c r="J27" s="192">
        <v>0</v>
      </c>
      <c r="K27" s="192">
        <v>0</v>
      </c>
      <c r="L27" s="192">
        <v>100</v>
      </c>
    </row>
    <row r="28" spans="1:12" ht="12" customHeight="1">
      <c r="A28" s="420" t="s">
        <v>407</v>
      </c>
      <c r="B28" s="420"/>
      <c r="C28" s="420"/>
      <c r="D28" s="420"/>
      <c r="E28" s="188">
        <v>10446</v>
      </c>
      <c r="F28" s="191"/>
      <c r="G28" s="192">
        <v>96.668581</v>
      </c>
      <c r="H28" s="192">
        <v>94.038423</v>
      </c>
      <c r="I28" s="192">
        <v>5.941771</v>
      </c>
      <c r="J28" s="192">
        <v>0.019806</v>
      </c>
      <c r="K28" s="192">
        <v>3.206969</v>
      </c>
      <c r="L28" s="192">
        <v>0.12445</v>
      </c>
    </row>
    <row r="29" spans="1:12" ht="12" customHeight="1">
      <c r="A29" s="420" t="s">
        <v>408</v>
      </c>
      <c r="B29" s="420"/>
      <c r="C29" s="420"/>
      <c r="D29" s="420"/>
      <c r="E29" s="188">
        <v>805023</v>
      </c>
      <c r="F29" s="191"/>
      <c r="G29" s="192">
        <v>97.611497</v>
      </c>
      <c r="H29" s="192">
        <v>98.156262</v>
      </c>
      <c r="I29" s="192">
        <v>1.825667</v>
      </c>
      <c r="J29" s="192">
        <v>0.018071</v>
      </c>
      <c r="K29" s="192">
        <v>2.037085</v>
      </c>
      <c r="L29" s="192">
        <v>0.351419</v>
      </c>
    </row>
    <row r="30" spans="1:12" ht="12" customHeight="1">
      <c r="A30" s="421" t="s">
        <v>481</v>
      </c>
      <c r="B30" s="420"/>
      <c r="C30" s="420"/>
      <c r="D30" s="420"/>
      <c r="E30" s="188">
        <v>6727</v>
      </c>
      <c r="F30" s="191"/>
      <c r="G30" s="192">
        <v>97.294485</v>
      </c>
      <c r="H30" s="192">
        <v>98.411001</v>
      </c>
      <c r="I30" s="192">
        <v>1.527884</v>
      </c>
      <c r="J30" s="192">
        <v>0.061115</v>
      </c>
      <c r="K30" s="192">
        <v>2.006838</v>
      </c>
      <c r="L30" s="192">
        <v>0.698677</v>
      </c>
    </row>
    <row r="31" spans="1:12" ht="12" customHeight="1">
      <c r="A31" s="421" t="s">
        <v>482</v>
      </c>
      <c r="B31" s="420"/>
      <c r="C31" s="420"/>
      <c r="D31" s="420"/>
      <c r="E31" s="188">
        <v>1941</v>
      </c>
      <c r="F31" s="191"/>
      <c r="G31" s="192">
        <v>97.630088</v>
      </c>
      <c r="H31" s="192">
        <v>94.775726</v>
      </c>
      <c r="I31" s="192">
        <v>5.065963</v>
      </c>
      <c r="J31" s="192">
        <v>0.158311</v>
      </c>
      <c r="K31" s="192">
        <v>1.700155</v>
      </c>
      <c r="L31" s="192">
        <v>0.669758</v>
      </c>
    </row>
    <row r="32" spans="1:12" ht="12" customHeight="1">
      <c r="A32" s="421" t="s">
        <v>483</v>
      </c>
      <c r="B32" s="420"/>
      <c r="C32" s="420"/>
      <c r="D32" s="420"/>
      <c r="E32" s="188">
        <v>1555</v>
      </c>
      <c r="F32" s="191"/>
      <c r="G32" s="192">
        <v>96.012862</v>
      </c>
      <c r="H32" s="192">
        <v>92.09645</v>
      </c>
      <c r="I32" s="192">
        <v>7.90355</v>
      </c>
      <c r="J32" s="192">
        <v>0</v>
      </c>
      <c r="K32" s="192">
        <v>3.472669</v>
      </c>
      <c r="L32" s="192">
        <v>0.514469</v>
      </c>
    </row>
    <row r="33" spans="1:12" ht="12" customHeight="1">
      <c r="A33" s="420" t="s">
        <v>412</v>
      </c>
      <c r="B33" s="420"/>
      <c r="C33" s="420"/>
      <c r="D33" s="420"/>
      <c r="E33" s="188">
        <v>152685</v>
      </c>
      <c r="F33" s="191"/>
      <c r="G33" s="192">
        <v>95.638733</v>
      </c>
      <c r="H33" s="192">
        <v>95.154972</v>
      </c>
      <c r="I33" s="192">
        <v>4.736143</v>
      </c>
      <c r="J33" s="192">
        <v>0.108885</v>
      </c>
      <c r="K33" s="192">
        <v>3.57075</v>
      </c>
      <c r="L33" s="192">
        <v>0.790516</v>
      </c>
    </row>
    <row r="34" spans="1:12" ht="12" customHeight="1">
      <c r="A34" s="421" t="s">
        <v>413</v>
      </c>
      <c r="B34" s="420"/>
      <c r="C34" s="420"/>
      <c r="D34" s="420"/>
      <c r="E34" s="188">
        <v>4239</v>
      </c>
      <c r="F34" s="191"/>
      <c r="G34" s="192">
        <v>98.065582</v>
      </c>
      <c r="H34" s="192">
        <v>96.920856</v>
      </c>
      <c r="I34" s="192">
        <v>3.079144</v>
      </c>
      <c r="J34" s="192">
        <v>0</v>
      </c>
      <c r="K34" s="192">
        <v>1.745695</v>
      </c>
      <c r="L34" s="192">
        <v>0.188724</v>
      </c>
    </row>
    <row r="35" spans="1:12" ht="12" customHeight="1">
      <c r="A35" s="420" t="s">
        <v>414</v>
      </c>
      <c r="B35" s="420"/>
      <c r="C35" s="420"/>
      <c r="D35" s="420"/>
      <c r="E35" s="188">
        <v>136453</v>
      </c>
      <c r="F35" s="191"/>
      <c r="G35" s="192">
        <v>97.423289</v>
      </c>
      <c r="H35" s="192">
        <v>96.983534</v>
      </c>
      <c r="I35" s="192">
        <v>2.972085</v>
      </c>
      <c r="J35" s="192">
        <v>0.044382</v>
      </c>
      <c r="K35" s="192">
        <v>2.307754</v>
      </c>
      <c r="L35" s="192">
        <v>0.268957</v>
      </c>
    </row>
    <row r="36" spans="1:12" ht="12" customHeight="1">
      <c r="A36" s="421" t="s">
        <v>484</v>
      </c>
      <c r="B36" s="420"/>
      <c r="C36" s="420"/>
      <c r="D36" s="420"/>
      <c r="E36" s="188">
        <v>2365</v>
      </c>
      <c r="F36" s="191"/>
      <c r="G36" s="192">
        <v>97.801268</v>
      </c>
      <c r="H36" s="192">
        <v>97.924773</v>
      </c>
      <c r="I36" s="192">
        <v>2.031993</v>
      </c>
      <c r="J36" s="192">
        <v>0.043234</v>
      </c>
      <c r="K36" s="192">
        <v>2.114165</v>
      </c>
      <c r="L36" s="192">
        <v>0.084567</v>
      </c>
    </row>
    <row r="37" spans="1:12" ht="12" customHeight="1">
      <c r="A37" s="421" t="s">
        <v>485</v>
      </c>
      <c r="B37" s="420"/>
      <c r="C37" s="420"/>
      <c r="D37" s="420"/>
      <c r="E37" s="188">
        <v>1560</v>
      </c>
      <c r="F37" s="191"/>
      <c r="G37" s="192">
        <v>96.538462</v>
      </c>
      <c r="H37" s="192">
        <v>96.414343</v>
      </c>
      <c r="I37" s="192">
        <v>3.585657</v>
      </c>
      <c r="J37" s="192">
        <v>0</v>
      </c>
      <c r="K37" s="192">
        <v>2.435897</v>
      </c>
      <c r="L37" s="192">
        <v>1.025641</v>
      </c>
    </row>
    <row r="38" spans="1:12" ht="12" customHeight="1">
      <c r="A38" s="420" t="s">
        <v>417</v>
      </c>
      <c r="B38" s="420"/>
      <c r="C38" s="420"/>
      <c r="D38" s="420"/>
      <c r="E38" s="188">
        <v>5282</v>
      </c>
      <c r="F38" s="191"/>
      <c r="G38" s="192">
        <v>91.82128</v>
      </c>
      <c r="H38" s="192">
        <v>94.515464</v>
      </c>
      <c r="I38" s="192">
        <v>5.484536</v>
      </c>
      <c r="J38" s="192">
        <v>0</v>
      </c>
      <c r="K38" s="192">
        <v>7.629686</v>
      </c>
      <c r="L38" s="192">
        <v>0.549034</v>
      </c>
    </row>
    <row r="39" spans="1:12" ht="12" customHeight="1">
      <c r="A39" s="420" t="s">
        <v>418</v>
      </c>
      <c r="B39" s="420"/>
      <c r="C39" s="420"/>
      <c r="D39" s="420"/>
      <c r="E39" s="188">
        <v>8189</v>
      </c>
      <c r="F39" s="191"/>
      <c r="G39" s="192">
        <v>97.057028</v>
      </c>
      <c r="H39" s="192">
        <v>95.709612</v>
      </c>
      <c r="I39" s="192">
        <v>4.24006</v>
      </c>
      <c r="J39" s="192">
        <v>0.050327</v>
      </c>
      <c r="K39" s="192">
        <v>2.454512</v>
      </c>
      <c r="L39" s="192">
        <v>0.48846</v>
      </c>
    </row>
    <row r="40" spans="1:12" ht="12" customHeight="1">
      <c r="A40" s="421" t="s">
        <v>486</v>
      </c>
      <c r="B40" s="420"/>
      <c r="C40" s="420"/>
      <c r="D40" s="420"/>
      <c r="E40" s="188">
        <v>2331</v>
      </c>
      <c r="F40" s="191"/>
      <c r="G40" s="192">
        <v>96.353496</v>
      </c>
      <c r="H40" s="192">
        <v>97.373108</v>
      </c>
      <c r="I40" s="192">
        <v>2.626892</v>
      </c>
      <c r="J40" s="192">
        <v>0</v>
      </c>
      <c r="K40" s="192">
        <v>2.874303</v>
      </c>
      <c r="L40" s="192">
        <v>0.772201</v>
      </c>
    </row>
    <row r="41" spans="1:12" ht="12" customHeight="1">
      <c r="A41" s="421" t="s">
        <v>487</v>
      </c>
      <c r="B41" s="420"/>
      <c r="C41" s="420"/>
      <c r="D41" s="420"/>
      <c r="E41" s="188">
        <v>40303</v>
      </c>
      <c r="F41" s="191"/>
      <c r="G41" s="192">
        <v>98.421954</v>
      </c>
      <c r="H41" s="192">
        <v>98.487408</v>
      </c>
      <c r="I41" s="192">
        <v>1.457131</v>
      </c>
      <c r="J41" s="192">
        <v>0.055462</v>
      </c>
      <c r="K41" s="192">
        <v>0.387068</v>
      </c>
      <c r="L41" s="192">
        <v>1.190978</v>
      </c>
    </row>
    <row r="42" spans="1:12" ht="12" customHeight="1">
      <c r="A42" s="420" t="s">
        <v>421</v>
      </c>
      <c r="B42" s="420"/>
      <c r="C42" s="420"/>
      <c r="D42" s="420"/>
      <c r="E42" s="188">
        <v>4863</v>
      </c>
      <c r="F42" s="191"/>
      <c r="G42" s="192">
        <v>96.874357</v>
      </c>
      <c r="H42" s="192">
        <v>97.113139</v>
      </c>
      <c r="I42" s="192">
        <v>2.886861</v>
      </c>
      <c r="J42" s="192">
        <v>0</v>
      </c>
      <c r="K42" s="192">
        <v>2.344232</v>
      </c>
      <c r="L42" s="192">
        <v>0.781411</v>
      </c>
    </row>
    <row r="43" spans="1:12" ht="12" customHeight="1">
      <c r="A43" s="421" t="s">
        <v>488</v>
      </c>
      <c r="B43" s="420"/>
      <c r="C43" s="420"/>
      <c r="D43" s="420"/>
      <c r="E43" s="188">
        <v>48896</v>
      </c>
      <c r="F43" s="191"/>
      <c r="G43" s="192">
        <v>97.717605</v>
      </c>
      <c r="H43" s="192">
        <v>98.882378</v>
      </c>
      <c r="I43" s="192">
        <v>1.098786</v>
      </c>
      <c r="J43" s="192">
        <v>0.018836</v>
      </c>
      <c r="K43" s="192">
        <v>0.834424</v>
      </c>
      <c r="L43" s="192">
        <v>1.447971</v>
      </c>
    </row>
    <row r="44" spans="1:12" ht="12" customHeight="1">
      <c r="A44" s="421" t="s">
        <v>489</v>
      </c>
      <c r="B44" s="420"/>
      <c r="C44" s="420"/>
      <c r="D44" s="420"/>
      <c r="E44" s="188">
        <v>6576</v>
      </c>
      <c r="F44" s="191"/>
      <c r="G44" s="192">
        <v>97.810219</v>
      </c>
      <c r="H44" s="192">
        <v>97.807836</v>
      </c>
      <c r="I44" s="192">
        <v>2.16107</v>
      </c>
      <c r="J44" s="192">
        <v>0.031095</v>
      </c>
      <c r="K44" s="192">
        <v>1.170925</v>
      </c>
      <c r="L44" s="192">
        <v>1.018856</v>
      </c>
    </row>
    <row r="45" spans="1:12" ht="12" customHeight="1">
      <c r="A45" s="420" t="s">
        <v>424</v>
      </c>
      <c r="B45" s="420"/>
      <c r="C45" s="420"/>
      <c r="D45" s="420"/>
      <c r="E45" s="188">
        <v>35753</v>
      </c>
      <c r="F45" s="191"/>
      <c r="G45" s="192">
        <v>98.095265</v>
      </c>
      <c r="H45" s="192">
        <v>97.046077</v>
      </c>
      <c r="I45" s="192">
        <v>2.942518</v>
      </c>
      <c r="J45" s="192">
        <v>0.011405</v>
      </c>
      <c r="K45" s="192">
        <v>1.675384</v>
      </c>
      <c r="L45" s="192">
        <v>0.229351</v>
      </c>
    </row>
    <row r="46" spans="1:12" ht="12" customHeight="1">
      <c r="A46" s="420" t="s">
        <v>425</v>
      </c>
      <c r="B46" s="420"/>
      <c r="C46" s="420"/>
      <c r="D46" s="420"/>
      <c r="E46" s="188">
        <v>100329</v>
      </c>
      <c r="F46" s="191"/>
      <c r="G46" s="192">
        <v>96.912159</v>
      </c>
      <c r="H46" s="192">
        <v>96.435293</v>
      </c>
      <c r="I46" s="192">
        <v>3.537966</v>
      </c>
      <c r="J46" s="192">
        <v>0.02674</v>
      </c>
      <c r="K46" s="192">
        <v>2.524694</v>
      </c>
      <c r="L46" s="192">
        <v>0.563147</v>
      </c>
    </row>
    <row r="47" spans="1:12" ht="12" customHeight="1">
      <c r="A47" s="421" t="s">
        <v>490</v>
      </c>
      <c r="B47" s="420"/>
      <c r="C47" s="420"/>
      <c r="D47" s="420"/>
      <c r="E47" s="188">
        <v>879</v>
      </c>
      <c r="F47" s="191"/>
      <c r="G47" s="192">
        <v>97.155859</v>
      </c>
      <c r="H47" s="192">
        <v>96.955504</v>
      </c>
      <c r="I47" s="192">
        <v>2.9274</v>
      </c>
      <c r="J47" s="192">
        <v>0.117096</v>
      </c>
      <c r="K47" s="192">
        <v>1.251422</v>
      </c>
      <c r="L47" s="192">
        <v>1.592719</v>
      </c>
    </row>
    <row r="48" spans="1:12" ht="12" customHeight="1">
      <c r="A48" s="420" t="s">
        <v>427</v>
      </c>
      <c r="B48" s="420"/>
      <c r="C48" s="420"/>
      <c r="D48" s="420"/>
      <c r="E48" s="188">
        <v>6387</v>
      </c>
      <c r="F48" s="191"/>
      <c r="G48" s="192">
        <v>97.103491</v>
      </c>
      <c r="H48" s="192">
        <v>95.856175</v>
      </c>
      <c r="I48" s="192">
        <v>4.079329</v>
      </c>
      <c r="J48" s="192">
        <v>0.064495</v>
      </c>
      <c r="K48" s="192">
        <v>2.802568</v>
      </c>
      <c r="L48" s="192">
        <v>0.093941</v>
      </c>
    </row>
    <row r="49" spans="1:12" ht="12" customHeight="1">
      <c r="A49" s="420" t="s">
        <v>428</v>
      </c>
      <c r="B49" s="420"/>
      <c r="C49" s="420"/>
      <c r="D49" s="420"/>
      <c r="E49" s="188">
        <v>9748</v>
      </c>
      <c r="F49" s="191"/>
      <c r="G49" s="192">
        <v>94.686089</v>
      </c>
      <c r="H49" s="192">
        <v>96.8039</v>
      </c>
      <c r="I49" s="192">
        <v>3.12026</v>
      </c>
      <c r="J49" s="192">
        <v>0.07584</v>
      </c>
      <c r="K49" s="192">
        <v>4.318835</v>
      </c>
      <c r="L49" s="192">
        <v>0.995076</v>
      </c>
    </row>
    <row r="50" spans="1:12" ht="12" customHeight="1">
      <c r="A50" s="420" t="s">
        <v>429</v>
      </c>
      <c r="B50" s="420"/>
      <c r="C50" s="420"/>
      <c r="D50" s="420"/>
      <c r="E50" s="188">
        <v>39049</v>
      </c>
      <c r="F50" s="191"/>
      <c r="G50" s="192">
        <v>97.564598</v>
      </c>
      <c r="H50" s="192">
        <v>97.574676</v>
      </c>
      <c r="I50" s="192">
        <v>2.425324</v>
      </c>
      <c r="J50" s="192">
        <v>0</v>
      </c>
      <c r="K50" s="192">
        <v>1.731158</v>
      </c>
      <c r="L50" s="192">
        <v>0.704243</v>
      </c>
    </row>
    <row r="51" spans="1:12" ht="12" customHeight="1">
      <c r="A51" s="420" t="s">
        <v>430</v>
      </c>
      <c r="B51" s="420"/>
      <c r="C51" s="420"/>
      <c r="D51" s="420"/>
      <c r="E51" s="188">
        <v>1266198</v>
      </c>
      <c r="F51" s="191"/>
      <c r="G51" s="192">
        <v>96.409092</v>
      </c>
      <c r="H51" s="192">
        <v>99.491288</v>
      </c>
      <c r="I51" s="192">
        <v>0.478484</v>
      </c>
      <c r="J51" s="192">
        <v>0.030228</v>
      </c>
      <c r="K51" s="192">
        <v>2.848449</v>
      </c>
      <c r="L51" s="192">
        <v>0.742459</v>
      </c>
    </row>
    <row r="52" spans="1:12" ht="12" customHeight="1">
      <c r="A52" s="421" t="s">
        <v>431</v>
      </c>
      <c r="B52" s="420"/>
      <c r="C52" s="420"/>
      <c r="D52" s="420"/>
      <c r="E52" s="188">
        <v>4080</v>
      </c>
      <c r="F52" s="191"/>
      <c r="G52" s="192">
        <v>96.666667</v>
      </c>
      <c r="H52" s="192">
        <v>97.743408</v>
      </c>
      <c r="I52" s="192">
        <v>2.205882</v>
      </c>
      <c r="J52" s="192">
        <v>0.05071</v>
      </c>
      <c r="K52" s="192">
        <v>2.769608</v>
      </c>
      <c r="L52" s="192">
        <v>0.563725</v>
      </c>
    </row>
    <row r="53" spans="1:12" ht="12" customHeight="1">
      <c r="A53" s="421" t="s">
        <v>491</v>
      </c>
      <c r="B53" s="420"/>
      <c r="C53" s="420"/>
      <c r="D53" s="420"/>
      <c r="E53" s="188">
        <v>3561</v>
      </c>
      <c r="F53" s="191"/>
      <c r="G53" s="192">
        <v>97.528784</v>
      </c>
      <c r="H53" s="192">
        <v>95.162684</v>
      </c>
      <c r="I53" s="192">
        <v>4.837316</v>
      </c>
      <c r="J53" s="192">
        <v>0</v>
      </c>
      <c r="K53" s="192">
        <v>2.134232</v>
      </c>
      <c r="L53" s="192">
        <v>0.336984</v>
      </c>
    </row>
    <row r="54" spans="1:12" ht="12" customHeight="1">
      <c r="A54" s="421" t="s">
        <v>492</v>
      </c>
      <c r="B54" s="420"/>
      <c r="C54" s="420"/>
      <c r="D54" s="420"/>
      <c r="E54" s="188">
        <v>3685</v>
      </c>
      <c r="F54" s="191"/>
      <c r="G54" s="192">
        <v>97.449118</v>
      </c>
      <c r="H54" s="192">
        <v>96.658312</v>
      </c>
      <c r="I54" s="192">
        <v>3.31384</v>
      </c>
      <c r="J54" s="192">
        <v>0.027847</v>
      </c>
      <c r="K54" s="192">
        <v>2.008141</v>
      </c>
      <c r="L54" s="192">
        <v>0.542741</v>
      </c>
    </row>
    <row r="55" spans="1:12" ht="12" customHeight="1">
      <c r="A55" s="420" t="s">
        <v>434</v>
      </c>
      <c r="B55" s="420"/>
      <c r="C55" s="420"/>
      <c r="D55" s="420"/>
      <c r="E55" s="188">
        <v>26670</v>
      </c>
      <c r="F55" s="191"/>
      <c r="G55" s="192">
        <v>97.881515</v>
      </c>
      <c r="H55" s="192">
        <v>97.207432</v>
      </c>
      <c r="I55" s="192">
        <v>2.769584</v>
      </c>
      <c r="J55" s="192">
        <v>0.022984</v>
      </c>
      <c r="K55" s="192">
        <v>1.642295</v>
      </c>
      <c r="L55" s="192">
        <v>0.47619</v>
      </c>
    </row>
    <row r="56" spans="1:12" ht="12" customHeight="1">
      <c r="A56" s="421" t="s">
        <v>493</v>
      </c>
      <c r="B56" s="420"/>
      <c r="C56" s="420"/>
      <c r="D56" s="420"/>
      <c r="E56" s="188">
        <v>1432</v>
      </c>
      <c r="F56" s="191"/>
      <c r="G56" s="192">
        <v>99.650838</v>
      </c>
      <c r="H56" s="192">
        <v>97.967765</v>
      </c>
      <c r="I56" s="192">
        <v>2.032235</v>
      </c>
      <c r="J56" s="192">
        <v>0</v>
      </c>
      <c r="K56" s="192">
        <v>0.139665</v>
      </c>
      <c r="L56" s="192">
        <v>0.209497</v>
      </c>
    </row>
    <row r="57" spans="1:12" ht="12" customHeight="1">
      <c r="A57" s="421" t="s">
        <v>494</v>
      </c>
      <c r="B57" s="420"/>
      <c r="C57" s="420"/>
      <c r="D57" s="420"/>
      <c r="E57" s="188">
        <v>1307</v>
      </c>
      <c r="F57" s="191"/>
      <c r="G57" s="192">
        <v>95.026779</v>
      </c>
      <c r="H57" s="192">
        <v>93.800322</v>
      </c>
      <c r="I57" s="192">
        <v>6.199678</v>
      </c>
      <c r="J57" s="192">
        <v>0</v>
      </c>
      <c r="K57" s="192">
        <v>4.20811</v>
      </c>
      <c r="L57" s="192">
        <v>0.765111</v>
      </c>
    </row>
    <row r="58" spans="1:12" ht="12" customHeight="1">
      <c r="A58" s="421" t="s">
        <v>495</v>
      </c>
      <c r="B58" s="420"/>
      <c r="C58" s="420"/>
      <c r="D58" s="420"/>
      <c r="E58" s="188">
        <v>2772</v>
      </c>
      <c r="F58" s="191"/>
      <c r="G58" s="192">
        <v>97.799423</v>
      </c>
      <c r="H58" s="192">
        <v>94.983401</v>
      </c>
      <c r="I58" s="192">
        <v>4.979712</v>
      </c>
      <c r="J58" s="192">
        <v>0.036887</v>
      </c>
      <c r="K58" s="192">
        <v>1.984127</v>
      </c>
      <c r="L58" s="192">
        <v>0.21645</v>
      </c>
    </row>
    <row r="59" spans="1:12" ht="12" customHeight="1">
      <c r="A59" s="421" t="s">
        <v>496</v>
      </c>
      <c r="B59" s="420"/>
      <c r="C59" s="420"/>
      <c r="D59" s="420"/>
      <c r="E59" s="188">
        <v>3982</v>
      </c>
      <c r="F59" s="191"/>
      <c r="G59" s="192">
        <v>96.760422</v>
      </c>
      <c r="H59" s="192">
        <v>96.392421</v>
      </c>
      <c r="I59" s="192">
        <v>3.581625</v>
      </c>
      <c r="J59" s="192">
        <v>0.025954</v>
      </c>
      <c r="K59" s="192">
        <v>2.58664</v>
      </c>
      <c r="L59" s="192">
        <v>0.652938</v>
      </c>
    </row>
    <row r="60" spans="1:12" ht="12" customHeight="1">
      <c r="A60" s="420" t="s">
        <v>439</v>
      </c>
      <c r="B60" s="420"/>
      <c r="C60" s="420"/>
      <c r="D60" s="420"/>
      <c r="E60" s="188">
        <v>40865</v>
      </c>
      <c r="F60" s="191"/>
      <c r="G60" s="192">
        <v>97.748685</v>
      </c>
      <c r="H60" s="192">
        <v>97.173614</v>
      </c>
      <c r="I60" s="192">
        <v>2.786331</v>
      </c>
      <c r="J60" s="192">
        <v>0.040055</v>
      </c>
      <c r="K60" s="192">
        <v>1.82797</v>
      </c>
      <c r="L60" s="192">
        <v>0.423345</v>
      </c>
    </row>
    <row r="61" spans="1:12" ht="12" customHeight="1">
      <c r="A61" s="421" t="s">
        <v>497</v>
      </c>
      <c r="B61" s="420"/>
      <c r="C61" s="420"/>
      <c r="D61" s="420"/>
      <c r="E61" s="188">
        <v>6840</v>
      </c>
      <c r="F61" s="191"/>
      <c r="G61" s="192">
        <v>97.807018</v>
      </c>
      <c r="H61" s="192">
        <v>98.953662</v>
      </c>
      <c r="I61" s="192">
        <v>1.016442</v>
      </c>
      <c r="J61" s="192">
        <v>0.029895</v>
      </c>
      <c r="K61" s="192">
        <v>1.622807</v>
      </c>
      <c r="L61" s="192">
        <v>0.570175</v>
      </c>
    </row>
    <row r="62" spans="1:12" ht="12" customHeight="1">
      <c r="A62" s="420" t="s">
        <v>441</v>
      </c>
      <c r="B62" s="420"/>
      <c r="C62" s="420"/>
      <c r="D62" s="420"/>
      <c r="E62" s="188">
        <v>4740</v>
      </c>
      <c r="F62" s="191"/>
      <c r="G62" s="192">
        <v>98.227848</v>
      </c>
      <c r="H62" s="192">
        <v>98.06701</v>
      </c>
      <c r="I62" s="192">
        <v>1.847079</v>
      </c>
      <c r="J62" s="192">
        <v>0.085911</v>
      </c>
      <c r="K62" s="192">
        <v>1.518987</v>
      </c>
      <c r="L62" s="192">
        <v>0.253165</v>
      </c>
    </row>
    <row r="63" spans="1:12" ht="12" customHeight="1">
      <c r="A63" s="420" t="s">
        <v>442</v>
      </c>
      <c r="B63" s="420"/>
      <c r="C63" s="420"/>
      <c r="D63" s="420"/>
      <c r="E63" s="188">
        <v>21244</v>
      </c>
      <c r="F63" s="191"/>
      <c r="G63" s="192">
        <v>96.121258</v>
      </c>
      <c r="H63" s="192">
        <v>96.170421</v>
      </c>
      <c r="I63" s="192">
        <v>3.756121</v>
      </c>
      <c r="J63" s="192">
        <v>0.073457</v>
      </c>
      <c r="K63" s="192">
        <v>3.445679</v>
      </c>
      <c r="L63" s="192">
        <v>0.433063</v>
      </c>
    </row>
    <row r="64" spans="1:12" ht="12" customHeight="1">
      <c r="A64" s="421" t="s">
        <v>498</v>
      </c>
      <c r="B64" s="420"/>
      <c r="C64" s="420"/>
      <c r="D64" s="420"/>
      <c r="E64" s="188">
        <v>2376</v>
      </c>
      <c r="F64" s="191"/>
      <c r="G64" s="192">
        <v>99.074074</v>
      </c>
      <c r="H64" s="192">
        <v>98.215803</v>
      </c>
      <c r="I64" s="192">
        <v>1.784197</v>
      </c>
      <c r="J64" s="192">
        <v>0</v>
      </c>
      <c r="K64" s="192">
        <v>0.589226</v>
      </c>
      <c r="L64" s="192">
        <v>0.3367</v>
      </c>
    </row>
    <row r="65" spans="1:12" ht="12" customHeight="1">
      <c r="A65" s="420" t="s">
        <v>444</v>
      </c>
      <c r="B65" s="420"/>
      <c r="C65" s="420"/>
      <c r="D65" s="420"/>
      <c r="E65" s="188">
        <v>57652</v>
      </c>
      <c r="F65" s="191"/>
      <c r="G65" s="192">
        <v>97.181364</v>
      </c>
      <c r="H65" s="192">
        <v>95.54322</v>
      </c>
      <c r="I65" s="192">
        <v>4.437146</v>
      </c>
      <c r="J65" s="192">
        <v>0.019633</v>
      </c>
      <c r="K65" s="192">
        <v>2.492541</v>
      </c>
      <c r="L65" s="192">
        <v>0.326094</v>
      </c>
    </row>
    <row r="66" spans="1:12" ht="12" customHeight="1">
      <c r="A66" s="420" t="s">
        <v>445</v>
      </c>
      <c r="B66" s="420"/>
      <c r="C66" s="420"/>
      <c r="D66" s="420"/>
      <c r="E66" s="188">
        <v>6568</v>
      </c>
      <c r="F66" s="191"/>
      <c r="G66" s="192">
        <v>97.274665</v>
      </c>
      <c r="H66" s="192">
        <v>94.787917</v>
      </c>
      <c r="I66" s="192">
        <v>5.212083</v>
      </c>
      <c r="J66" s="192">
        <v>0</v>
      </c>
      <c r="K66" s="192">
        <v>1.903167</v>
      </c>
      <c r="L66" s="192">
        <v>0.822168</v>
      </c>
    </row>
    <row r="67" spans="1:12" ht="12" customHeight="1">
      <c r="A67" s="420" t="s">
        <v>446</v>
      </c>
      <c r="B67" s="420"/>
      <c r="C67" s="420"/>
      <c r="D67" s="420"/>
      <c r="E67" s="188">
        <v>25112</v>
      </c>
      <c r="F67" s="191"/>
      <c r="G67" s="192">
        <v>94.803281</v>
      </c>
      <c r="H67" s="192">
        <v>94.350401</v>
      </c>
      <c r="I67" s="192">
        <v>5.506784</v>
      </c>
      <c r="J67" s="192">
        <v>0.142815</v>
      </c>
      <c r="K67" s="192">
        <v>4.687002</v>
      </c>
      <c r="L67" s="192">
        <v>0.509716</v>
      </c>
    </row>
    <row r="68" spans="1:12" ht="12" customHeight="1">
      <c r="A68" s="420" t="s">
        <v>447</v>
      </c>
      <c r="B68" s="420"/>
      <c r="C68" s="420"/>
      <c r="D68" s="420"/>
      <c r="E68" s="188">
        <v>5032</v>
      </c>
      <c r="F68" s="191"/>
      <c r="G68" s="192">
        <v>97.416534</v>
      </c>
      <c r="H68" s="192">
        <v>98.143615</v>
      </c>
      <c r="I68" s="192">
        <v>1.856385</v>
      </c>
      <c r="J68" s="192">
        <v>0</v>
      </c>
      <c r="K68" s="192">
        <v>2.066773</v>
      </c>
      <c r="L68" s="192">
        <v>0.516693</v>
      </c>
    </row>
    <row r="69" spans="1:12" ht="12" customHeight="1">
      <c r="A69" s="420" t="s">
        <v>448</v>
      </c>
      <c r="B69" s="420"/>
      <c r="C69" s="420"/>
      <c r="D69" s="420"/>
      <c r="E69" s="188">
        <v>7190</v>
      </c>
      <c r="F69" s="191"/>
      <c r="G69" s="192">
        <v>97.482615</v>
      </c>
      <c r="H69" s="192">
        <v>97.717221</v>
      </c>
      <c r="I69" s="192">
        <v>2.268512</v>
      </c>
      <c r="J69" s="192">
        <v>0.014267</v>
      </c>
      <c r="K69" s="192">
        <v>1.682893</v>
      </c>
      <c r="L69" s="192">
        <v>0.834492</v>
      </c>
    </row>
    <row r="70" spans="1:12" ht="12" customHeight="1">
      <c r="A70" s="421" t="s">
        <v>449</v>
      </c>
      <c r="B70" s="420"/>
      <c r="C70" s="420"/>
      <c r="D70" s="420"/>
      <c r="E70" s="188">
        <v>15434</v>
      </c>
      <c r="F70" s="191"/>
      <c r="G70" s="192">
        <v>98.276532</v>
      </c>
      <c r="H70" s="192">
        <v>97.250791</v>
      </c>
      <c r="I70" s="192">
        <v>2.736023</v>
      </c>
      <c r="J70" s="192">
        <v>0.013186</v>
      </c>
      <c r="K70" s="192">
        <v>1.29584</v>
      </c>
      <c r="L70" s="192">
        <v>0.427627</v>
      </c>
    </row>
    <row r="71" spans="1:12" ht="12" customHeight="1">
      <c r="A71" s="421" t="s">
        <v>499</v>
      </c>
      <c r="B71" s="420"/>
      <c r="C71" s="420"/>
      <c r="D71" s="420"/>
      <c r="E71" s="188">
        <v>1895</v>
      </c>
      <c r="F71" s="191"/>
      <c r="G71" s="192">
        <v>97.572559</v>
      </c>
      <c r="H71" s="192">
        <v>95.348837</v>
      </c>
      <c r="I71" s="192">
        <v>4.651163</v>
      </c>
      <c r="J71" s="192">
        <v>0</v>
      </c>
      <c r="K71" s="192">
        <v>1.899736</v>
      </c>
      <c r="L71" s="192">
        <v>0.527704</v>
      </c>
    </row>
    <row r="72" spans="1:12" ht="12" customHeight="1">
      <c r="A72" s="421" t="s">
        <v>500</v>
      </c>
      <c r="B72" s="420"/>
      <c r="C72" s="420"/>
      <c r="D72" s="420"/>
      <c r="E72" s="188">
        <v>2020</v>
      </c>
      <c r="F72" s="191"/>
      <c r="G72" s="192">
        <v>97.524752</v>
      </c>
      <c r="H72" s="192">
        <v>97.51269</v>
      </c>
      <c r="I72" s="192">
        <v>2.48731</v>
      </c>
      <c r="J72" s="192">
        <v>0</v>
      </c>
      <c r="K72" s="192">
        <v>1.039604</v>
      </c>
      <c r="L72" s="192">
        <v>1.435644</v>
      </c>
    </row>
    <row r="73" spans="1:12" ht="12" customHeight="1">
      <c r="A73" s="421" t="s">
        <v>501</v>
      </c>
      <c r="B73" s="420"/>
      <c r="C73" s="420"/>
      <c r="D73" s="420"/>
      <c r="E73" s="188">
        <v>2317</v>
      </c>
      <c r="F73" s="191"/>
      <c r="G73" s="192">
        <v>98.489426</v>
      </c>
      <c r="H73" s="192">
        <v>97.45837</v>
      </c>
      <c r="I73" s="192">
        <v>2.54163</v>
      </c>
      <c r="J73" s="192">
        <v>0</v>
      </c>
      <c r="K73" s="192">
        <v>1.122141</v>
      </c>
      <c r="L73" s="192">
        <v>0.388433</v>
      </c>
    </row>
    <row r="74" spans="1:12" ht="12" customHeight="1">
      <c r="A74" s="420" t="s">
        <v>453</v>
      </c>
      <c r="B74" s="420"/>
      <c r="C74" s="420"/>
      <c r="D74" s="420"/>
      <c r="E74" s="188">
        <v>4684</v>
      </c>
      <c r="F74" s="191"/>
      <c r="G74" s="192">
        <v>94.940222</v>
      </c>
      <c r="H74" s="192">
        <v>93.051495</v>
      </c>
      <c r="I74" s="192">
        <v>6.90353</v>
      </c>
      <c r="J74" s="192">
        <v>0.044974</v>
      </c>
      <c r="K74" s="192">
        <v>3.565329</v>
      </c>
      <c r="L74" s="192">
        <v>1.494449</v>
      </c>
    </row>
    <row r="75" spans="1:12" ht="12" customHeight="1">
      <c r="A75" s="420" t="s">
        <v>454</v>
      </c>
      <c r="B75" s="420"/>
      <c r="C75" s="420"/>
      <c r="D75" s="420"/>
      <c r="E75" s="188">
        <v>9773</v>
      </c>
      <c r="F75" s="191"/>
      <c r="G75" s="192">
        <v>97.861455</v>
      </c>
      <c r="H75" s="192">
        <v>95.012547</v>
      </c>
      <c r="I75" s="192">
        <v>4.851527</v>
      </c>
      <c r="J75" s="192">
        <v>0.135926</v>
      </c>
      <c r="K75" s="192">
        <v>1.606467</v>
      </c>
      <c r="L75" s="192">
        <v>0.532078</v>
      </c>
    </row>
    <row r="76" spans="1:12" ht="12" customHeight="1">
      <c r="A76" s="421" t="s">
        <v>502</v>
      </c>
      <c r="B76" s="420"/>
      <c r="C76" s="420"/>
      <c r="D76" s="420"/>
      <c r="E76" s="188">
        <v>3817</v>
      </c>
      <c r="F76" s="191"/>
      <c r="G76" s="192">
        <v>0</v>
      </c>
      <c r="H76" s="192">
        <v>0</v>
      </c>
      <c r="I76" s="192">
        <v>0</v>
      </c>
      <c r="J76" s="192">
        <v>0</v>
      </c>
      <c r="K76" s="192">
        <v>0</v>
      </c>
      <c r="L76" s="192">
        <v>100</v>
      </c>
    </row>
    <row r="77" spans="1:12" ht="12" customHeight="1">
      <c r="A77" s="421" t="s">
        <v>503</v>
      </c>
      <c r="B77" s="420"/>
      <c r="C77" s="420"/>
      <c r="D77" s="420"/>
      <c r="E77" s="188">
        <v>2980</v>
      </c>
      <c r="F77" s="191"/>
      <c r="G77" s="192">
        <v>98.322148</v>
      </c>
      <c r="H77" s="192">
        <v>97.952218</v>
      </c>
      <c r="I77" s="192">
        <v>2.013652</v>
      </c>
      <c r="J77" s="192">
        <v>0.03413</v>
      </c>
      <c r="K77" s="192">
        <v>0.872483</v>
      </c>
      <c r="L77" s="192">
        <v>0.805369</v>
      </c>
    </row>
    <row r="78" spans="1:12" ht="12" customHeight="1">
      <c r="A78" s="420" t="s">
        <v>457</v>
      </c>
      <c r="B78" s="420"/>
      <c r="C78" s="420"/>
      <c r="D78" s="420"/>
      <c r="E78" s="188">
        <v>28633</v>
      </c>
      <c r="F78" s="191"/>
      <c r="G78" s="192">
        <v>96.811371</v>
      </c>
      <c r="H78" s="192">
        <v>97.777778</v>
      </c>
      <c r="I78" s="192">
        <v>2.106782</v>
      </c>
      <c r="J78" s="192">
        <v>0.11544</v>
      </c>
      <c r="K78" s="192">
        <v>2.34345</v>
      </c>
      <c r="L78" s="192">
        <v>0.845179</v>
      </c>
    </row>
    <row r="79" spans="1:12" ht="12" customHeight="1">
      <c r="A79" s="421" t="s">
        <v>504</v>
      </c>
      <c r="B79" s="420"/>
      <c r="C79" s="420"/>
      <c r="D79" s="420"/>
      <c r="E79" s="188">
        <v>5893</v>
      </c>
      <c r="F79" s="191"/>
      <c r="G79" s="192">
        <v>0</v>
      </c>
      <c r="H79" s="192">
        <v>0</v>
      </c>
      <c r="I79" s="192">
        <v>0</v>
      </c>
      <c r="J79" s="192">
        <v>0</v>
      </c>
      <c r="K79" s="192">
        <v>0</v>
      </c>
      <c r="L79" s="192">
        <v>100</v>
      </c>
    </row>
    <row r="80" spans="1:12" ht="12" customHeight="1">
      <c r="A80" s="421" t="s">
        <v>505</v>
      </c>
      <c r="B80" s="420"/>
      <c r="C80" s="420"/>
      <c r="D80" s="420"/>
      <c r="E80" s="188">
        <v>18854</v>
      </c>
      <c r="F80" s="191"/>
      <c r="G80" s="192">
        <v>0</v>
      </c>
      <c r="H80" s="192">
        <v>0</v>
      </c>
      <c r="I80" s="192">
        <v>0</v>
      </c>
      <c r="J80" s="192">
        <v>0</v>
      </c>
      <c r="K80" s="192">
        <v>0</v>
      </c>
      <c r="L80" s="192">
        <v>100</v>
      </c>
    </row>
    <row r="81" spans="1:12" ht="12" customHeight="1">
      <c r="A81" s="421" t="s">
        <v>506</v>
      </c>
      <c r="B81" s="420"/>
      <c r="C81" s="420"/>
      <c r="D81" s="420"/>
      <c r="E81" s="188">
        <v>5511</v>
      </c>
      <c r="F81" s="191"/>
      <c r="G81" s="192">
        <v>99.056433</v>
      </c>
      <c r="H81" s="192">
        <v>98.754351</v>
      </c>
      <c r="I81" s="192">
        <v>1.209013</v>
      </c>
      <c r="J81" s="192">
        <v>0.036637</v>
      </c>
      <c r="K81" s="192">
        <v>0.290328</v>
      </c>
      <c r="L81" s="192">
        <v>0.653239</v>
      </c>
    </row>
    <row r="82" spans="1:12" ht="12" customHeight="1">
      <c r="A82" s="420" t="s">
        <v>461</v>
      </c>
      <c r="B82" s="420"/>
      <c r="C82" s="420"/>
      <c r="D82" s="420"/>
      <c r="E82" s="188">
        <v>4815</v>
      </c>
      <c r="F82" s="191"/>
      <c r="G82" s="192">
        <v>96.137072</v>
      </c>
      <c r="H82" s="192">
        <v>96.478721</v>
      </c>
      <c r="I82" s="192">
        <v>3.499676</v>
      </c>
      <c r="J82" s="192">
        <v>0.021603</v>
      </c>
      <c r="K82" s="192">
        <v>2.928349</v>
      </c>
      <c r="L82" s="192">
        <v>0.934579</v>
      </c>
    </row>
    <row r="83" spans="1:12" ht="15.75" customHeight="1">
      <c r="A83" s="416"/>
      <c r="B83" s="416"/>
      <c r="C83" s="416"/>
      <c r="D83" s="416"/>
      <c r="E83" s="4"/>
      <c r="F83" s="4"/>
      <c r="G83" s="4"/>
      <c r="H83" s="4"/>
      <c r="I83" s="4"/>
      <c r="J83" s="4"/>
      <c r="K83" s="4"/>
      <c r="L83" s="4"/>
    </row>
    <row r="84" spans="1:12" ht="11.25">
      <c r="A84" s="7"/>
      <c r="B84" s="7"/>
      <c r="C84" s="7"/>
      <c r="D84" s="7"/>
      <c r="L84" s="43"/>
    </row>
    <row r="85" spans="1:12" ht="11.25">
      <c r="A85" s="36" t="s">
        <v>86</v>
      </c>
      <c r="B85" s="422" t="s">
        <v>390</v>
      </c>
      <c r="C85" s="422"/>
      <c r="D85" s="422"/>
      <c r="E85" s="422"/>
      <c r="F85" s="422"/>
      <c r="G85" s="422"/>
      <c r="H85" s="422"/>
      <c r="I85" s="422"/>
      <c r="J85" s="422"/>
      <c r="K85" s="422"/>
      <c r="L85" s="422"/>
    </row>
    <row r="86" spans="1:12" ht="11.25">
      <c r="A86" t="s">
        <v>87</v>
      </c>
      <c r="B86" s="422" t="s">
        <v>391</v>
      </c>
      <c r="C86" s="422"/>
      <c r="D86" s="422"/>
      <c r="E86" s="422"/>
      <c r="F86" s="422"/>
      <c r="G86" s="422"/>
      <c r="H86" s="422"/>
      <c r="I86" s="422"/>
      <c r="J86" s="422"/>
      <c r="K86" s="422"/>
      <c r="L86" s="422"/>
    </row>
    <row r="87" spans="1:12" ht="11.25">
      <c r="A87" t="s">
        <v>88</v>
      </c>
      <c r="B87" s="421" t="s">
        <v>507</v>
      </c>
      <c r="C87" s="422"/>
      <c r="D87" s="422"/>
      <c r="E87" s="422"/>
      <c r="F87" s="422"/>
      <c r="G87" s="422"/>
      <c r="H87" s="422"/>
      <c r="I87" s="422"/>
      <c r="J87" s="422"/>
      <c r="K87" s="422"/>
      <c r="L87" s="422"/>
    </row>
    <row r="88" spans="1:12" ht="11.25">
      <c r="A88" t="s">
        <v>90</v>
      </c>
      <c r="B88" s="421" t="s">
        <v>508</v>
      </c>
      <c r="C88" s="422"/>
      <c r="D88" s="422"/>
      <c r="E88" s="422"/>
      <c r="F88" s="422"/>
      <c r="G88" s="422"/>
      <c r="H88" s="422"/>
      <c r="I88" s="422"/>
      <c r="J88" s="422"/>
      <c r="K88" s="422"/>
      <c r="L88" s="422"/>
    </row>
    <row r="89" spans="1:12" ht="11.25" customHeight="1">
      <c r="A89" s="403" t="s">
        <v>98</v>
      </c>
      <c r="B89" s="403"/>
      <c r="C89" s="403"/>
      <c r="D89" s="603" t="s">
        <v>581</v>
      </c>
      <c r="E89" s="604"/>
      <c r="F89" s="604"/>
      <c r="G89" s="604"/>
      <c r="H89" s="604"/>
      <c r="I89" s="604"/>
      <c r="J89" s="604"/>
      <c r="K89" s="604"/>
      <c r="L89" s="604"/>
    </row>
    <row r="90" spans="1:12" ht="11.25" hidden="1">
      <c r="A90" t="s">
        <v>85</v>
      </c>
      <c r="B90" s="7"/>
      <c r="C90" s="7"/>
      <c r="D90" s="126"/>
      <c r="E90" s="126"/>
      <c r="F90" s="126"/>
      <c r="G90" s="126"/>
      <c r="H90" s="126"/>
      <c r="I90" s="126"/>
      <c r="J90" s="126"/>
      <c r="K90" s="126"/>
      <c r="L90" s="126"/>
    </row>
  </sheetData>
  <sheetProtection/>
  <mergeCells count="84">
    <mergeCell ref="A80:D80"/>
    <mergeCell ref="A74:D74"/>
    <mergeCell ref="B87:L87"/>
    <mergeCell ref="B88:L88"/>
    <mergeCell ref="A81:D81"/>
    <mergeCell ref="A82:D82"/>
    <mergeCell ref="A75:D75"/>
    <mergeCell ref="A76:D76"/>
    <mergeCell ref="A77:D77"/>
    <mergeCell ref="A78:D78"/>
    <mergeCell ref="A63:D63"/>
    <mergeCell ref="A64:D64"/>
    <mergeCell ref="A65:D65"/>
    <mergeCell ref="A66:D66"/>
    <mergeCell ref="A67:D67"/>
    <mergeCell ref="A72:D72"/>
    <mergeCell ref="A73:D73"/>
    <mergeCell ref="A79:D79"/>
    <mergeCell ref="A68:D68"/>
    <mergeCell ref="A69:D69"/>
    <mergeCell ref="A70:D70"/>
    <mergeCell ref="A71:D71"/>
    <mergeCell ref="A57:D57"/>
    <mergeCell ref="A58:D58"/>
    <mergeCell ref="A59:D59"/>
    <mergeCell ref="A60:D60"/>
    <mergeCell ref="A61:D61"/>
    <mergeCell ref="A62:D62"/>
    <mergeCell ref="A51:D51"/>
    <mergeCell ref="A52:D52"/>
    <mergeCell ref="A53:D53"/>
    <mergeCell ref="A54:D54"/>
    <mergeCell ref="A55:D55"/>
    <mergeCell ref="A56:D56"/>
    <mergeCell ref="A45:D45"/>
    <mergeCell ref="A46:D46"/>
    <mergeCell ref="A47:D47"/>
    <mergeCell ref="A48:D48"/>
    <mergeCell ref="A49:D49"/>
    <mergeCell ref="A50:D50"/>
    <mergeCell ref="A39:D39"/>
    <mergeCell ref="A40:D40"/>
    <mergeCell ref="A41:D41"/>
    <mergeCell ref="A42:D42"/>
    <mergeCell ref="A43:D43"/>
    <mergeCell ref="A44:D44"/>
    <mergeCell ref="A33:D33"/>
    <mergeCell ref="A34:D34"/>
    <mergeCell ref="A35:D35"/>
    <mergeCell ref="A36:D36"/>
    <mergeCell ref="A37:D37"/>
    <mergeCell ref="A38:D38"/>
    <mergeCell ref="A27:D27"/>
    <mergeCell ref="A28:D28"/>
    <mergeCell ref="A29:D29"/>
    <mergeCell ref="A30:D30"/>
    <mergeCell ref="A31:D31"/>
    <mergeCell ref="A32:D32"/>
    <mergeCell ref="L10:L13"/>
    <mergeCell ref="A17:D17"/>
    <mergeCell ref="A18:D18"/>
    <mergeCell ref="A19:D19"/>
    <mergeCell ref="A20:D20"/>
    <mergeCell ref="A21:D21"/>
    <mergeCell ref="A83:D83"/>
    <mergeCell ref="G10:J10"/>
    <mergeCell ref="E7:E13"/>
    <mergeCell ref="A7:D13"/>
    <mergeCell ref="K10:K13"/>
    <mergeCell ref="A22:D22"/>
    <mergeCell ref="A23:D23"/>
    <mergeCell ref="A24:D24"/>
    <mergeCell ref="A25:D25"/>
    <mergeCell ref="A26:D26"/>
    <mergeCell ref="D89:L89"/>
    <mergeCell ref="A2:K2"/>
    <mergeCell ref="A4:K4"/>
    <mergeCell ref="A15:D15"/>
    <mergeCell ref="A16:D16"/>
    <mergeCell ref="A3:K3"/>
    <mergeCell ref="B86:L86"/>
    <mergeCell ref="B85:L85"/>
    <mergeCell ref="G7:L7"/>
    <mergeCell ref="A89:C89"/>
  </mergeCells>
  <hyperlinks>
    <hyperlink ref="D89:L89" r:id="rId1" tooltip="www.inegi.org.mx" display="INEGI. Dirección General de Estadísticas Sociodemográficas. Encuesta Intercensal 2015. www.inegi.org.mx (11 de febrero de 2016)."/>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33.xml><?xml version="1.0" encoding="utf-8"?>
<worksheet xmlns="http://schemas.openxmlformats.org/spreadsheetml/2006/main" xmlns:r="http://schemas.openxmlformats.org/officeDocument/2006/relationships">
  <dimension ref="A2:H41"/>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33203125" style="0" customWidth="1"/>
    <col min="5" max="5" width="39.66015625" style="1" customWidth="1"/>
    <col min="6" max="6" width="18" style="1" customWidth="1"/>
    <col min="7" max="7" width="23.66015625" style="1" customWidth="1"/>
    <col min="8" max="16384" width="0" style="0" hidden="1" customWidth="1"/>
  </cols>
  <sheetData>
    <row r="1" ht="15.75" customHeight="1"/>
    <row r="2" spans="1:8" ht="12.75">
      <c r="A2" s="412" t="s">
        <v>222</v>
      </c>
      <c r="B2" s="412"/>
      <c r="C2" s="412"/>
      <c r="D2" s="412"/>
      <c r="E2" s="412"/>
      <c r="F2" s="412"/>
      <c r="G2" s="390" t="s">
        <v>209</v>
      </c>
      <c r="H2" t="s">
        <v>85</v>
      </c>
    </row>
    <row r="3" spans="1:7" ht="12.75">
      <c r="A3" s="412">
        <v>2015</v>
      </c>
      <c r="B3" s="412"/>
      <c r="C3" s="412"/>
      <c r="D3" s="412"/>
      <c r="E3" s="412"/>
      <c r="F3" s="412"/>
      <c r="G3" s="46"/>
    </row>
    <row r="4" spans="1:7" ht="11.25">
      <c r="A4" s="2"/>
      <c r="B4" s="2"/>
      <c r="C4" s="2"/>
      <c r="D4" s="2"/>
      <c r="E4" s="3"/>
      <c r="F4" s="3"/>
      <c r="G4" s="4"/>
    </row>
    <row r="5" spans="1:4" ht="1.5" customHeight="1">
      <c r="A5" s="13"/>
      <c r="B5" s="13"/>
      <c r="C5" s="13"/>
      <c r="D5" s="13"/>
    </row>
    <row r="6" spans="1:7" ht="22.5" customHeight="1">
      <c r="A6" s="423" t="s">
        <v>223</v>
      </c>
      <c r="B6" s="411"/>
      <c r="C6" s="411"/>
      <c r="D6" s="411"/>
      <c r="F6" s="19"/>
      <c r="G6" s="11" t="s">
        <v>257</v>
      </c>
    </row>
    <row r="7" spans="1:7" ht="1.5" customHeight="1">
      <c r="A7" s="6"/>
      <c r="B7" s="6"/>
      <c r="C7" s="6"/>
      <c r="D7" s="6"/>
      <c r="E7" s="4"/>
      <c r="F7" s="4"/>
      <c r="G7" s="4"/>
    </row>
    <row r="8" spans="1:7" ht="22.5" customHeight="1">
      <c r="A8" s="620" t="s">
        <v>246</v>
      </c>
      <c r="B8" s="621"/>
      <c r="C8" s="621"/>
      <c r="D8" s="621"/>
      <c r="E8" s="15"/>
      <c r="F8" s="15"/>
      <c r="G8" s="166">
        <f>SUM(G9,G21)</f>
        <v>366442</v>
      </c>
    </row>
    <row r="9" spans="1:7" ht="22.5" customHeight="1">
      <c r="A9" s="455" t="s">
        <v>224</v>
      </c>
      <c r="B9" s="456"/>
      <c r="C9" s="456"/>
      <c r="D9" s="456"/>
      <c r="G9" s="165">
        <f>SUM(G10,G18)</f>
        <v>229255</v>
      </c>
    </row>
    <row r="10" spans="1:7" s="33" customFormat="1" ht="33.75" customHeight="1">
      <c r="A10" s="543" t="s">
        <v>146</v>
      </c>
      <c r="B10" s="614"/>
      <c r="C10" s="614"/>
      <c r="D10" s="614"/>
      <c r="G10" s="222">
        <f>SUM(G11:G17)</f>
        <v>226571</v>
      </c>
    </row>
    <row r="11" spans="1:7" ht="17.25" customHeight="1">
      <c r="A11" s="622" t="s">
        <v>225</v>
      </c>
      <c r="B11" s="616"/>
      <c r="C11" s="616"/>
      <c r="D11" s="616"/>
      <c r="G11" s="171">
        <v>142584</v>
      </c>
    </row>
    <row r="12" spans="1:7" ht="17.25" customHeight="1">
      <c r="A12" s="615" t="s">
        <v>147</v>
      </c>
      <c r="B12" s="616"/>
      <c r="C12" s="616"/>
      <c r="D12" s="616"/>
      <c r="G12" s="171">
        <v>48439</v>
      </c>
    </row>
    <row r="13" spans="1:7" ht="28.5" customHeight="1">
      <c r="A13" s="615" t="s">
        <v>248</v>
      </c>
      <c r="B13" s="616"/>
      <c r="C13" s="616"/>
      <c r="D13" s="616"/>
      <c r="G13" s="171">
        <v>31127</v>
      </c>
    </row>
    <row r="14" spans="1:7" ht="17.25" customHeight="1">
      <c r="A14" s="615" t="s">
        <v>176</v>
      </c>
      <c r="B14" s="616"/>
      <c r="C14" s="616"/>
      <c r="D14" s="616"/>
      <c r="G14" s="165">
        <v>4181</v>
      </c>
    </row>
    <row r="15" spans="1:7" ht="28.5" customHeight="1">
      <c r="A15" s="615" t="s">
        <v>226</v>
      </c>
      <c r="B15" s="616"/>
      <c r="C15" s="616"/>
      <c r="D15" s="616"/>
      <c r="G15" s="165">
        <v>0</v>
      </c>
    </row>
    <row r="16" spans="1:7" ht="28.5" customHeight="1">
      <c r="A16" s="615" t="s">
        <v>227</v>
      </c>
      <c r="B16" s="616"/>
      <c r="C16" s="616"/>
      <c r="D16" s="616"/>
      <c r="G16" s="165">
        <v>0</v>
      </c>
    </row>
    <row r="17" spans="1:7" ht="17.25" customHeight="1">
      <c r="A17" s="622" t="s">
        <v>148</v>
      </c>
      <c r="B17" s="616"/>
      <c r="C17" s="616"/>
      <c r="D17" s="616"/>
      <c r="G17" s="165">
        <v>240</v>
      </c>
    </row>
    <row r="18" spans="1:7" s="33" customFormat="1" ht="22.5" customHeight="1">
      <c r="A18" s="543" t="s">
        <v>228</v>
      </c>
      <c r="B18" s="614"/>
      <c r="C18" s="614"/>
      <c r="D18" s="614"/>
      <c r="E18" s="1"/>
      <c r="F18" s="1"/>
      <c r="G18" s="165">
        <f>SUM(G19:G20)</f>
        <v>2684</v>
      </c>
    </row>
    <row r="19" spans="1:7" ht="17.25" customHeight="1">
      <c r="A19" s="615" t="s">
        <v>652</v>
      </c>
      <c r="B19" s="616"/>
      <c r="C19" s="616"/>
      <c r="D19" s="616"/>
      <c r="G19" s="165">
        <v>2329</v>
      </c>
    </row>
    <row r="20" spans="1:7" ht="17.25" customHeight="1">
      <c r="A20" s="615" t="s">
        <v>653</v>
      </c>
      <c r="B20" s="616"/>
      <c r="C20" s="616"/>
      <c r="D20" s="616"/>
      <c r="G20" s="165">
        <v>355</v>
      </c>
    </row>
    <row r="21" spans="1:7" ht="22.5" customHeight="1">
      <c r="A21" s="617" t="s">
        <v>157</v>
      </c>
      <c r="B21" s="618"/>
      <c r="C21" s="618"/>
      <c r="D21" s="618"/>
      <c r="G21" s="165">
        <f>SUM(G22:G25)</f>
        <v>137187</v>
      </c>
    </row>
    <row r="22" spans="1:7" ht="17.25" customHeight="1">
      <c r="A22" s="505" t="s">
        <v>149</v>
      </c>
      <c r="B22" s="504"/>
      <c r="C22" s="504"/>
      <c r="D22" s="504"/>
      <c r="G22" s="165">
        <v>20891</v>
      </c>
    </row>
    <row r="23" spans="1:7" ht="17.25" customHeight="1">
      <c r="A23" s="505" t="s">
        <v>654</v>
      </c>
      <c r="B23" s="504"/>
      <c r="C23" s="504"/>
      <c r="D23" s="504"/>
      <c r="G23" s="165">
        <v>114328</v>
      </c>
    </row>
    <row r="24" spans="1:7" ht="17.25" customHeight="1">
      <c r="A24" s="505" t="s">
        <v>148</v>
      </c>
      <c r="B24" s="623"/>
      <c r="C24" s="623"/>
      <c r="D24" s="623"/>
      <c r="G24" s="165">
        <v>81</v>
      </c>
    </row>
    <row r="25" spans="1:7" ht="17.25" customHeight="1">
      <c r="A25" s="505" t="s">
        <v>229</v>
      </c>
      <c r="B25" s="623"/>
      <c r="C25" s="623"/>
      <c r="D25" s="623"/>
      <c r="G25" s="165">
        <v>1887</v>
      </c>
    </row>
    <row r="26" spans="1:7" ht="16.5" customHeight="1">
      <c r="A26" s="416"/>
      <c r="B26" s="416"/>
      <c r="C26" s="416"/>
      <c r="D26" s="416"/>
      <c r="E26" s="4"/>
      <c r="F26" s="4"/>
      <c r="G26" s="4"/>
    </row>
    <row r="27" spans="1:7" ht="11.25" customHeight="1">
      <c r="A27" s="7"/>
      <c r="B27" s="7"/>
      <c r="C27" s="7"/>
      <c r="D27" s="7"/>
      <c r="G27" s="18"/>
    </row>
    <row r="28" spans="1:7" ht="11.25" customHeight="1">
      <c r="A28" s="403" t="s">
        <v>117</v>
      </c>
      <c r="B28" s="403"/>
      <c r="C28" s="450" t="s">
        <v>290</v>
      </c>
      <c r="D28" s="450"/>
      <c r="E28" s="450"/>
      <c r="F28" s="450"/>
      <c r="G28" s="450"/>
    </row>
    <row r="29" spans="1:7" ht="11.25" customHeight="1">
      <c r="A29" s="7" t="s">
        <v>86</v>
      </c>
      <c r="B29" s="439" t="s">
        <v>249</v>
      </c>
      <c r="C29" s="439"/>
      <c r="D29" s="439"/>
      <c r="E29" s="439"/>
      <c r="F29" s="439"/>
      <c r="G29" s="439"/>
    </row>
    <row r="30" spans="1:7" ht="11.25" customHeight="1">
      <c r="A30" s="36" t="s">
        <v>87</v>
      </c>
      <c r="B30" s="520" t="s">
        <v>269</v>
      </c>
      <c r="C30" s="520"/>
      <c r="D30" s="520"/>
      <c r="E30" s="520"/>
      <c r="F30" s="520"/>
      <c r="G30" s="520"/>
    </row>
    <row r="31" spans="1:7" ht="11.25" customHeight="1">
      <c r="A31" s="36"/>
      <c r="B31" s="520"/>
      <c r="C31" s="520"/>
      <c r="D31" s="520"/>
      <c r="E31" s="520"/>
      <c r="F31" s="520"/>
      <c r="G31" s="520"/>
    </row>
    <row r="32" spans="1:7" ht="11.25" customHeight="1">
      <c r="A32" s="7" t="s">
        <v>88</v>
      </c>
      <c r="B32" s="619" t="s">
        <v>633</v>
      </c>
      <c r="C32" s="619"/>
      <c r="D32" s="619"/>
      <c r="E32" s="619"/>
      <c r="F32" s="619"/>
      <c r="G32" s="619"/>
    </row>
    <row r="33" spans="1:7" ht="11.25" customHeight="1">
      <c r="A33" s="17"/>
      <c r="B33" s="619"/>
      <c r="C33" s="619"/>
      <c r="D33" s="619"/>
      <c r="E33" s="619"/>
      <c r="F33" s="619"/>
      <c r="G33" s="619"/>
    </row>
    <row r="34" spans="1:7" ht="11.25" customHeight="1">
      <c r="A34" s="51" t="s">
        <v>90</v>
      </c>
      <c r="B34" s="520" t="s">
        <v>270</v>
      </c>
      <c r="C34" s="520"/>
      <c r="D34" s="520"/>
      <c r="E34" s="520"/>
      <c r="F34" s="520"/>
      <c r="G34" s="520"/>
    </row>
    <row r="35" spans="1:7" ht="11.25" customHeight="1">
      <c r="A35" s="51"/>
      <c r="B35" s="520"/>
      <c r="C35" s="520"/>
      <c r="D35" s="520"/>
      <c r="E35" s="520"/>
      <c r="F35" s="520"/>
      <c r="G35" s="520"/>
    </row>
    <row r="36" spans="1:7" ht="11.25" customHeight="1">
      <c r="A36" s="51"/>
      <c r="B36" s="520"/>
      <c r="C36" s="520"/>
      <c r="D36" s="520"/>
      <c r="E36" s="520"/>
      <c r="F36" s="520"/>
      <c r="G36" s="520"/>
    </row>
    <row r="37" spans="1:7" ht="11.25" customHeight="1">
      <c r="A37" s="51" t="s">
        <v>155</v>
      </c>
      <c r="B37" s="455" t="s">
        <v>289</v>
      </c>
      <c r="C37" s="455"/>
      <c r="D37" s="455"/>
      <c r="E37" s="455"/>
      <c r="F37" s="455"/>
      <c r="G37" s="455"/>
    </row>
    <row r="38" spans="1:7" ht="11.25" customHeight="1">
      <c r="A38" s="52"/>
      <c r="B38" s="455"/>
      <c r="C38" s="455"/>
      <c r="D38" s="455"/>
      <c r="E38" s="455"/>
      <c r="F38" s="455"/>
      <c r="G38" s="455"/>
    </row>
    <row r="39" spans="1:7" ht="11.25" customHeight="1">
      <c r="A39" s="403" t="s">
        <v>98</v>
      </c>
      <c r="B39" s="403"/>
      <c r="C39" s="403"/>
      <c r="D39" s="520" t="s">
        <v>287</v>
      </c>
      <c r="E39" s="520"/>
      <c r="F39" s="520"/>
      <c r="G39" s="520"/>
    </row>
    <row r="40" spans="2:7" ht="11.25">
      <c r="B40" s="21"/>
      <c r="C40" s="21"/>
      <c r="D40" s="520"/>
      <c r="E40" s="520"/>
      <c r="F40" s="520"/>
      <c r="G40" s="520"/>
    </row>
    <row r="41" spans="1:3" ht="11.25" hidden="1">
      <c r="A41" s="7" t="s">
        <v>85</v>
      </c>
      <c r="B41" s="7"/>
      <c r="C41" s="7"/>
    </row>
  </sheetData>
  <sheetProtection/>
  <mergeCells count="31">
    <mergeCell ref="B34:G36"/>
    <mergeCell ref="B29:G29"/>
    <mergeCell ref="A24:D24"/>
    <mergeCell ref="A13:D13"/>
    <mergeCell ref="A12:D12"/>
    <mergeCell ref="A17:D17"/>
    <mergeCell ref="A2:F2"/>
    <mergeCell ref="A3:F3"/>
    <mergeCell ref="A6:D6"/>
    <mergeCell ref="A8:D8"/>
    <mergeCell ref="A9:D9"/>
    <mergeCell ref="A20:D20"/>
    <mergeCell ref="A11:D11"/>
    <mergeCell ref="A21:D21"/>
    <mergeCell ref="A22:D22"/>
    <mergeCell ref="A23:D23"/>
    <mergeCell ref="B32:G33"/>
    <mergeCell ref="A18:D18"/>
    <mergeCell ref="A19:D19"/>
    <mergeCell ref="A28:B28"/>
    <mergeCell ref="A25:D25"/>
    <mergeCell ref="B30:G31"/>
    <mergeCell ref="A39:C39"/>
    <mergeCell ref="B37:G38"/>
    <mergeCell ref="C28:G28"/>
    <mergeCell ref="A26:D26"/>
    <mergeCell ref="A10:D10"/>
    <mergeCell ref="A14:D14"/>
    <mergeCell ref="A15:D15"/>
    <mergeCell ref="A16:D16"/>
    <mergeCell ref="D39:G40"/>
  </mergeCells>
  <hyperlinks>
    <hyperlink ref="G2" location="Índice!A1" tooltip="Ir a Índice" display="Índice!A1"/>
  </hyperlinks>
  <printOptions/>
  <pageMargins left="0.78"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34.xml><?xml version="1.0" encoding="utf-8"?>
<worksheet xmlns="http://schemas.openxmlformats.org/spreadsheetml/2006/main" xmlns:r="http://schemas.openxmlformats.org/officeDocument/2006/relationships">
  <dimension ref="A2:M87"/>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325" customWidth="1"/>
    <col min="2" max="2" width="2.83203125" style="325" customWidth="1"/>
    <col min="3" max="3" width="1.5" style="325" customWidth="1"/>
    <col min="4" max="4" width="22.66015625" style="325" customWidth="1"/>
    <col min="5" max="5" width="19.33203125" style="326" customWidth="1"/>
    <col min="6" max="6" width="2.83203125" style="326" customWidth="1"/>
    <col min="7" max="7" width="16.83203125" style="326" customWidth="1"/>
    <col min="8" max="8" width="2.83203125" style="326" customWidth="1"/>
    <col min="9" max="9" width="17.16015625" style="326" customWidth="1"/>
    <col min="10" max="10" width="2.83203125" style="326" customWidth="1"/>
    <col min="11" max="11" width="21" style="326" customWidth="1"/>
    <col min="12" max="12" width="2.83203125" style="326" customWidth="1"/>
    <col min="13" max="16384" width="0" style="325" hidden="1" customWidth="1"/>
  </cols>
  <sheetData>
    <row r="1" ht="15.75" customHeight="1"/>
    <row r="2" spans="1:13" ht="12.75">
      <c r="A2" s="635" t="s">
        <v>264</v>
      </c>
      <c r="B2" s="635"/>
      <c r="C2" s="635"/>
      <c r="D2" s="635"/>
      <c r="E2" s="635"/>
      <c r="F2" s="635"/>
      <c r="G2" s="635"/>
      <c r="H2" s="635"/>
      <c r="I2" s="635"/>
      <c r="J2" s="327"/>
      <c r="K2" s="624" t="s">
        <v>291</v>
      </c>
      <c r="L2" s="624"/>
      <c r="M2" s="325" t="s">
        <v>85</v>
      </c>
    </row>
    <row r="3" spans="1:12" ht="12.75">
      <c r="A3" s="636" t="s">
        <v>668</v>
      </c>
      <c r="B3" s="636"/>
      <c r="C3" s="636"/>
      <c r="D3" s="636"/>
      <c r="E3" s="636"/>
      <c r="F3" s="636"/>
      <c r="G3" s="636"/>
      <c r="H3" s="636"/>
      <c r="I3" s="636"/>
      <c r="J3" s="328"/>
      <c r="K3" s="328"/>
      <c r="L3" s="329"/>
    </row>
    <row r="4" spans="1:12" ht="11.25">
      <c r="A4" s="330"/>
      <c r="B4" s="330"/>
      <c r="C4" s="330"/>
      <c r="D4" s="330"/>
      <c r="E4" s="331"/>
      <c r="F4" s="331"/>
      <c r="G4" s="331"/>
      <c r="H4" s="331"/>
      <c r="I4" s="331"/>
      <c r="J4" s="331"/>
      <c r="K4" s="331"/>
      <c r="L4" s="331"/>
    </row>
    <row r="5" spans="1:4" ht="1.5" customHeight="1">
      <c r="A5" s="332"/>
      <c r="B5" s="332"/>
      <c r="C5" s="332"/>
      <c r="D5" s="332"/>
    </row>
    <row r="6" spans="1:12" ht="22.5" customHeight="1">
      <c r="A6" s="637" t="s">
        <v>221</v>
      </c>
      <c r="B6" s="637"/>
      <c r="C6" s="637"/>
      <c r="D6" s="637"/>
      <c r="E6" s="333" t="s">
        <v>151</v>
      </c>
      <c r="F6" s="334" t="s">
        <v>124</v>
      </c>
      <c r="G6" s="333" t="s">
        <v>153</v>
      </c>
      <c r="H6" s="334" t="s">
        <v>154</v>
      </c>
      <c r="I6" s="333" t="s">
        <v>152</v>
      </c>
      <c r="J6" s="334" t="s">
        <v>123</v>
      </c>
      <c r="K6" s="333" t="s">
        <v>213</v>
      </c>
      <c r="L6" s="335" t="s">
        <v>90</v>
      </c>
    </row>
    <row r="7" spans="1:12" ht="1.5" customHeight="1">
      <c r="A7" s="336"/>
      <c r="B7" s="336"/>
      <c r="C7" s="336"/>
      <c r="D7" s="336"/>
      <c r="E7" s="337"/>
      <c r="F7" s="337"/>
      <c r="G7" s="337"/>
      <c r="H7" s="337"/>
      <c r="I7" s="337"/>
      <c r="J7" s="337"/>
      <c r="K7" s="337"/>
      <c r="L7" s="337"/>
    </row>
    <row r="8" spans="1:12" ht="23.25" customHeight="1">
      <c r="A8" s="638" t="s">
        <v>120</v>
      </c>
      <c r="B8" s="639"/>
      <c r="C8" s="639"/>
      <c r="D8" s="639"/>
      <c r="E8" s="338">
        <v>0.945695</v>
      </c>
      <c r="F8" s="338"/>
      <c r="G8" s="338">
        <v>0.920917</v>
      </c>
      <c r="H8" s="339"/>
      <c r="I8" s="338">
        <v>0.958738</v>
      </c>
      <c r="J8" s="339"/>
      <c r="K8" s="338">
        <v>0.8427146666666667</v>
      </c>
      <c r="L8" s="339"/>
    </row>
    <row r="9" spans="1:12" ht="23.25" customHeight="1">
      <c r="A9" s="627" t="s">
        <v>395</v>
      </c>
      <c r="B9" s="627"/>
      <c r="C9" s="627"/>
      <c r="D9" s="627"/>
      <c r="E9" s="340">
        <v>0.98759</v>
      </c>
      <c r="F9" s="341"/>
      <c r="G9" s="340">
        <v>0.900722</v>
      </c>
      <c r="H9" s="341"/>
      <c r="I9" s="340">
        <v>0.995071</v>
      </c>
      <c r="J9" s="341"/>
      <c r="K9" s="340">
        <v>0.829146</v>
      </c>
      <c r="L9" s="342"/>
    </row>
    <row r="10" spans="1:12" ht="12" customHeight="1">
      <c r="A10" s="627" t="s">
        <v>396</v>
      </c>
      <c r="B10" s="627"/>
      <c r="C10" s="627"/>
      <c r="D10" s="627"/>
      <c r="E10" s="340">
        <v>0.985186</v>
      </c>
      <c r="F10" s="341"/>
      <c r="G10" s="340">
        <v>0.979596</v>
      </c>
      <c r="H10" s="341"/>
      <c r="I10" s="340">
        <v>0.986095</v>
      </c>
      <c r="J10" s="341"/>
      <c r="K10" s="340">
        <v>0.8716253333333334</v>
      </c>
      <c r="L10" s="342"/>
    </row>
    <row r="11" spans="1:12" ht="12" customHeight="1">
      <c r="A11" s="627" t="s">
        <v>397</v>
      </c>
      <c r="B11" s="627"/>
      <c r="C11" s="627"/>
      <c r="D11" s="627"/>
      <c r="E11" s="340">
        <v>0.991072</v>
      </c>
      <c r="F11" s="341"/>
      <c r="G11" s="340">
        <v>0.948578</v>
      </c>
      <c r="H11" s="341"/>
      <c r="I11" s="340">
        <v>0.984169</v>
      </c>
      <c r="J11" s="341"/>
      <c r="K11" s="340">
        <v>0.886997</v>
      </c>
      <c r="L11" s="342"/>
    </row>
    <row r="12" spans="1:12" ht="12" customHeight="1">
      <c r="A12" s="627" t="s">
        <v>398</v>
      </c>
      <c r="B12" s="627"/>
      <c r="C12" s="627"/>
      <c r="D12" s="627"/>
      <c r="E12" s="340">
        <v>0.990439</v>
      </c>
      <c r="F12" s="341"/>
      <c r="G12" s="340">
        <v>0.978458</v>
      </c>
      <c r="H12" s="341"/>
      <c r="I12" s="340">
        <v>0.991892</v>
      </c>
      <c r="J12" s="341"/>
      <c r="K12" s="340">
        <v>0.878076</v>
      </c>
      <c r="L12" s="342"/>
    </row>
    <row r="13" spans="1:12" ht="12" customHeight="1">
      <c r="A13" s="627" t="s">
        <v>399</v>
      </c>
      <c r="B13" s="627"/>
      <c r="C13" s="627"/>
      <c r="D13" s="627"/>
      <c r="E13" s="340">
        <v>0.973081</v>
      </c>
      <c r="F13" s="341"/>
      <c r="G13" s="340">
        <v>0.874019</v>
      </c>
      <c r="H13" s="341"/>
      <c r="I13" s="340">
        <v>0.975773</v>
      </c>
      <c r="J13" s="341"/>
      <c r="K13" s="340">
        <v>0.8246843333333334</v>
      </c>
      <c r="L13" s="342"/>
    </row>
    <row r="14" spans="1:12" ht="12" customHeight="1">
      <c r="A14" s="627" t="s">
        <v>400</v>
      </c>
      <c r="B14" s="627"/>
      <c r="C14" s="627"/>
      <c r="D14" s="627"/>
      <c r="E14" s="340">
        <v>0.945856</v>
      </c>
      <c r="F14" s="341"/>
      <c r="G14" s="340">
        <v>0.863469</v>
      </c>
      <c r="H14" s="341"/>
      <c r="I14" s="340">
        <v>0.988803</v>
      </c>
      <c r="J14" s="341"/>
      <c r="K14" s="340">
        <v>0.8593753333333334</v>
      </c>
      <c r="L14" s="342"/>
    </row>
    <row r="15" spans="1:12" ht="12" customHeight="1">
      <c r="A15" s="627" t="s">
        <v>401</v>
      </c>
      <c r="B15" s="627"/>
      <c r="C15" s="627"/>
      <c r="D15" s="627"/>
      <c r="E15" s="340">
        <v>0.478813</v>
      </c>
      <c r="F15" s="341"/>
      <c r="G15" s="340">
        <v>0.283113</v>
      </c>
      <c r="H15" s="341"/>
      <c r="I15" s="340">
        <v>0.656589</v>
      </c>
      <c r="J15" s="341"/>
      <c r="K15" s="340">
        <v>0.6019926666666667</v>
      </c>
      <c r="L15" s="342"/>
    </row>
    <row r="16" spans="1:12" ht="12" customHeight="1">
      <c r="A16" s="627" t="s">
        <v>402</v>
      </c>
      <c r="B16" s="627"/>
      <c r="C16" s="627"/>
      <c r="D16" s="627"/>
      <c r="E16" s="340">
        <v>0.135695</v>
      </c>
      <c r="F16" s="341"/>
      <c r="G16" s="340">
        <v>0.131494</v>
      </c>
      <c r="H16" s="341"/>
      <c r="I16" s="340">
        <v>0.331256</v>
      </c>
      <c r="J16" s="341"/>
      <c r="K16" s="340">
        <v>0.5069593333333333</v>
      </c>
      <c r="L16" s="342"/>
    </row>
    <row r="17" spans="1:12" ht="12" customHeight="1">
      <c r="A17" s="627" t="s">
        <v>403</v>
      </c>
      <c r="B17" s="627"/>
      <c r="C17" s="627"/>
      <c r="D17" s="627"/>
      <c r="E17" s="340">
        <v>0.746468</v>
      </c>
      <c r="F17" s="341"/>
      <c r="G17" s="340">
        <v>0.491096</v>
      </c>
      <c r="H17" s="341"/>
      <c r="I17" s="340">
        <v>0.743353</v>
      </c>
      <c r="J17" s="341"/>
      <c r="K17" s="340">
        <v>0.7066296666666666</v>
      </c>
      <c r="L17" s="342"/>
    </row>
    <row r="18" spans="1:12" ht="12" customHeight="1">
      <c r="A18" s="627" t="s">
        <v>404</v>
      </c>
      <c r="B18" s="627"/>
      <c r="C18" s="627"/>
      <c r="D18" s="627"/>
      <c r="E18" s="340">
        <v>0.992747</v>
      </c>
      <c r="F18" s="341"/>
      <c r="G18" s="340">
        <v>0.87603</v>
      </c>
      <c r="H18" s="341"/>
      <c r="I18" s="340">
        <v>0.987207</v>
      </c>
      <c r="J18" s="341"/>
      <c r="K18" s="340">
        <v>0.8407096666666667</v>
      </c>
      <c r="L18" s="342"/>
    </row>
    <row r="19" spans="1:12" ht="12" customHeight="1">
      <c r="A19" s="627" t="s">
        <v>405</v>
      </c>
      <c r="B19" s="627"/>
      <c r="C19" s="627"/>
      <c r="D19" s="627"/>
      <c r="E19" s="340">
        <v>0.983576</v>
      </c>
      <c r="F19" s="341"/>
      <c r="G19" s="340">
        <v>0.974318</v>
      </c>
      <c r="H19" s="341"/>
      <c r="I19" s="340">
        <v>0.990204</v>
      </c>
      <c r="J19" s="341"/>
      <c r="K19" s="340">
        <v>0.8688136666666667</v>
      </c>
      <c r="L19" s="342"/>
    </row>
    <row r="20" spans="1:12" ht="12" customHeight="1">
      <c r="A20" s="627" t="s">
        <v>406</v>
      </c>
      <c r="B20" s="627"/>
      <c r="C20" s="627"/>
      <c r="D20" s="627"/>
      <c r="E20" s="340">
        <v>0.585352</v>
      </c>
      <c r="F20" s="341"/>
      <c r="G20" s="340">
        <v>0.323299</v>
      </c>
      <c r="H20" s="341"/>
      <c r="I20" s="340">
        <v>0.574279</v>
      </c>
      <c r="J20" s="341"/>
      <c r="K20" s="340">
        <v>0.5692163333333333</v>
      </c>
      <c r="L20" s="342"/>
    </row>
    <row r="21" spans="1:12" ht="12" customHeight="1">
      <c r="A21" s="627" t="s">
        <v>407</v>
      </c>
      <c r="B21" s="627"/>
      <c r="C21" s="627"/>
      <c r="D21" s="627"/>
      <c r="E21" s="340">
        <v>0.970925</v>
      </c>
      <c r="F21" s="341"/>
      <c r="G21" s="340">
        <v>0.85974</v>
      </c>
      <c r="H21" s="341"/>
      <c r="I21" s="340">
        <v>0.971872</v>
      </c>
      <c r="J21" s="341"/>
      <c r="K21" s="340">
        <v>0.8595726666666667</v>
      </c>
      <c r="L21" s="342"/>
    </row>
    <row r="22" spans="1:12" ht="12" customHeight="1">
      <c r="A22" s="627" t="s">
        <v>408</v>
      </c>
      <c r="B22" s="627"/>
      <c r="C22" s="627"/>
      <c r="D22" s="627"/>
      <c r="E22" s="340">
        <v>0.979478</v>
      </c>
      <c r="F22" s="341"/>
      <c r="G22" s="340">
        <v>0.98861</v>
      </c>
      <c r="H22" s="341"/>
      <c r="I22" s="340">
        <v>0.996625</v>
      </c>
      <c r="J22" s="341"/>
      <c r="K22" s="340">
        <v>0.8785943333333334</v>
      </c>
      <c r="L22" s="342"/>
    </row>
    <row r="23" spans="1:12" ht="12" customHeight="1">
      <c r="A23" s="627" t="s">
        <v>409</v>
      </c>
      <c r="B23" s="627"/>
      <c r="C23" s="627"/>
      <c r="D23" s="627"/>
      <c r="E23" s="340">
        <v>0.642583</v>
      </c>
      <c r="F23" s="341"/>
      <c r="G23" s="340">
        <v>0.275222</v>
      </c>
      <c r="H23" s="341"/>
      <c r="I23" s="340">
        <v>0.391445</v>
      </c>
      <c r="J23" s="341"/>
      <c r="K23" s="340">
        <v>0.6735890000000001</v>
      </c>
      <c r="L23" s="342"/>
    </row>
    <row r="24" spans="1:12" ht="12" customHeight="1">
      <c r="A24" s="627" t="s">
        <v>410</v>
      </c>
      <c r="B24" s="627"/>
      <c r="C24" s="627"/>
      <c r="D24" s="627"/>
      <c r="E24" s="340">
        <v>0.988602</v>
      </c>
      <c r="F24" s="341"/>
      <c r="G24" s="340">
        <v>0.960544</v>
      </c>
      <c r="H24" s="341"/>
      <c r="I24" s="340">
        <v>0.974134</v>
      </c>
      <c r="J24" s="341"/>
      <c r="K24" s="340">
        <v>0.8749556666666667</v>
      </c>
      <c r="L24" s="342"/>
    </row>
    <row r="25" spans="1:12" ht="12" customHeight="1">
      <c r="A25" s="627" t="s">
        <v>411</v>
      </c>
      <c r="B25" s="627"/>
      <c r="C25" s="627"/>
      <c r="D25" s="627"/>
      <c r="E25" s="340">
        <v>0.893007</v>
      </c>
      <c r="F25" s="341"/>
      <c r="G25" s="340">
        <v>0.922295</v>
      </c>
      <c r="H25" s="341"/>
      <c r="I25" s="340">
        <v>0.933652</v>
      </c>
      <c r="J25" s="341"/>
      <c r="K25" s="340">
        <v>0.8381563333333334</v>
      </c>
      <c r="L25" s="342"/>
    </row>
    <row r="26" spans="1:12" ht="12" customHeight="1">
      <c r="A26" s="627" t="s">
        <v>412</v>
      </c>
      <c r="B26" s="627"/>
      <c r="C26" s="627"/>
      <c r="D26" s="627"/>
      <c r="E26" s="340">
        <v>0.99337</v>
      </c>
      <c r="F26" s="341"/>
      <c r="G26" s="340">
        <v>0.957098</v>
      </c>
      <c r="H26" s="341"/>
      <c r="I26" s="340">
        <v>0.994672</v>
      </c>
      <c r="J26" s="341"/>
      <c r="K26" s="340">
        <v>0.8677886666666668</v>
      </c>
      <c r="L26" s="342"/>
    </row>
    <row r="27" spans="1:12" ht="12" customHeight="1">
      <c r="A27" s="627" t="s">
        <v>413</v>
      </c>
      <c r="B27" s="627"/>
      <c r="C27" s="627"/>
      <c r="D27" s="627"/>
      <c r="E27" s="340">
        <v>0.979822</v>
      </c>
      <c r="F27" s="341"/>
      <c r="G27" s="340">
        <v>0.821918</v>
      </c>
      <c r="H27" s="341"/>
      <c r="I27" s="340">
        <v>0.978712</v>
      </c>
      <c r="J27" s="341"/>
      <c r="K27" s="340">
        <v>0.8550866666666668</v>
      </c>
      <c r="L27" s="342"/>
    </row>
    <row r="28" spans="1:12" ht="12" customHeight="1">
      <c r="A28" s="627" t="s">
        <v>414</v>
      </c>
      <c r="B28" s="627"/>
      <c r="C28" s="627"/>
      <c r="D28" s="627"/>
      <c r="E28" s="340">
        <v>0.994482</v>
      </c>
      <c r="F28" s="341"/>
      <c r="G28" s="340">
        <v>0.988803</v>
      </c>
      <c r="H28" s="341"/>
      <c r="I28" s="340">
        <v>0.995805</v>
      </c>
      <c r="J28" s="341"/>
      <c r="K28" s="340">
        <v>0.8785660000000001</v>
      </c>
      <c r="L28" s="342"/>
    </row>
    <row r="29" spans="1:12" ht="12" customHeight="1">
      <c r="A29" s="627" t="s">
        <v>415</v>
      </c>
      <c r="B29" s="627"/>
      <c r="C29" s="627"/>
      <c r="D29" s="627"/>
      <c r="E29" s="340">
        <v>0.981373</v>
      </c>
      <c r="F29" s="341"/>
      <c r="G29" s="340">
        <v>0.946878</v>
      </c>
      <c r="H29" s="341"/>
      <c r="I29" s="340">
        <v>0.984822</v>
      </c>
      <c r="J29" s="341"/>
      <c r="K29" s="340">
        <v>0.8653653333333334</v>
      </c>
      <c r="L29" s="342"/>
    </row>
    <row r="30" spans="1:12" ht="12" customHeight="1">
      <c r="A30" s="627" t="s">
        <v>416</v>
      </c>
      <c r="B30" s="627"/>
      <c r="C30" s="627"/>
      <c r="D30" s="627"/>
      <c r="E30" s="340">
        <v>0.93633</v>
      </c>
      <c r="F30" s="341"/>
      <c r="G30" s="340">
        <v>0.835741</v>
      </c>
      <c r="H30" s="341"/>
      <c r="I30" s="340">
        <v>0.965757</v>
      </c>
      <c r="J30" s="341"/>
      <c r="K30" s="340">
        <v>0.8268986666666667</v>
      </c>
      <c r="L30" s="342"/>
    </row>
    <row r="31" spans="1:12" ht="12" customHeight="1">
      <c r="A31" s="627" t="s">
        <v>417</v>
      </c>
      <c r="B31" s="627"/>
      <c r="C31" s="627"/>
      <c r="D31" s="627"/>
      <c r="E31" s="340">
        <v>0.965488</v>
      </c>
      <c r="F31" s="341"/>
      <c r="G31" s="340">
        <v>0.878783</v>
      </c>
      <c r="H31" s="341"/>
      <c r="I31" s="340">
        <v>0.975349</v>
      </c>
      <c r="J31" s="341"/>
      <c r="K31" s="340">
        <v>0.8519453333333334</v>
      </c>
      <c r="L31" s="342"/>
    </row>
    <row r="32" spans="1:12" ht="12" customHeight="1">
      <c r="A32" s="627" t="s">
        <v>418</v>
      </c>
      <c r="B32" s="627"/>
      <c r="C32" s="627"/>
      <c r="D32" s="627"/>
      <c r="E32" s="340">
        <v>0.997209</v>
      </c>
      <c r="F32" s="341"/>
      <c r="G32" s="340">
        <v>0.877913</v>
      </c>
      <c r="H32" s="341"/>
      <c r="I32" s="340">
        <v>0.994175</v>
      </c>
      <c r="J32" s="341"/>
      <c r="K32" s="340">
        <v>0.865244</v>
      </c>
      <c r="L32" s="342"/>
    </row>
    <row r="33" spans="1:12" ht="12" customHeight="1">
      <c r="A33" s="627" t="s">
        <v>419</v>
      </c>
      <c r="B33" s="627"/>
      <c r="C33" s="627"/>
      <c r="D33" s="627"/>
      <c r="E33" s="340">
        <v>0.978458</v>
      </c>
      <c r="F33" s="341"/>
      <c r="G33" s="340">
        <v>0.917577</v>
      </c>
      <c r="H33" s="341"/>
      <c r="I33" s="340">
        <v>0.980019</v>
      </c>
      <c r="J33" s="341"/>
      <c r="K33" s="340">
        <v>0.857945</v>
      </c>
      <c r="L33" s="342"/>
    </row>
    <row r="34" spans="1:12" ht="12" customHeight="1">
      <c r="A34" s="627" t="s">
        <v>420</v>
      </c>
      <c r="B34" s="627"/>
      <c r="C34" s="627"/>
      <c r="D34" s="627"/>
      <c r="E34" s="340">
        <v>0.408215</v>
      </c>
      <c r="F34" s="341"/>
      <c r="G34" s="340">
        <v>0.283223</v>
      </c>
      <c r="H34" s="341"/>
      <c r="I34" s="340">
        <v>0.470813</v>
      </c>
      <c r="J34" s="341"/>
      <c r="K34" s="340">
        <v>0.5793446666666666</v>
      </c>
      <c r="L34" s="342"/>
    </row>
    <row r="35" spans="1:12" ht="12" customHeight="1">
      <c r="A35" s="627" t="s">
        <v>421</v>
      </c>
      <c r="B35" s="627"/>
      <c r="C35" s="627"/>
      <c r="D35" s="627"/>
      <c r="E35" s="340">
        <v>0.984485</v>
      </c>
      <c r="F35" s="341"/>
      <c r="G35" s="340">
        <v>0.836212</v>
      </c>
      <c r="H35" s="341"/>
      <c r="I35" s="340">
        <v>0.983845</v>
      </c>
      <c r="J35" s="341"/>
      <c r="K35" s="340">
        <v>0.7185933333333333</v>
      </c>
      <c r="L35" s="342"/>
    </row>
    <row r="36" spans="1:12" ht="12" customHeight="1">
      <c r="A36" s="627" t="s">
        <v>422</v>
      </c>
      <c r="B36" s="627"/>
      <c r="C36" s="627"/>
      <c r="D36" s="627"/>
      <c r="E36" s="340">
        <v>0.366317</v>
      </c>
      <c r="F36" s="341"/>
      <c r="G36" s="340">
        <v>0.39626</v>
      </c>
      <c r="H36" s="341"/>
      <c r="I36" s="340">
        <v>0.487103</v>
      </c>
      <c r="J36" s="341"/>
      <c r="K36" s="340">
        <v>0.6215516666666666</v>
      </c>
      <c r="L36" s="342"/>
    </row>
    <row r="37" spans="1:12" ht="12" customHeight="1">
      <c r="A37" s="627" t="s">
        <v>423</v>
      </c>
      <c r="B37" s="627"/>
      <c r="C37" s="627"/>
      <c r="D37" s="627"/>
      <c r="E37" s="340">
        <v>0.621537</v>
      </c>
      <c r="F37" s="341"/>
      <c r="G37" s="340">
        <v>0.218378</v>
      </c>
      <c r="H37" s="341"/>
      <c r="I37" s="340">
        <v>0.618645</v>
      </c>
      <c r="J37" s="341"/>
      <c r="K37" s="340">
        <v>0.6430586666666666</v>
      </c>
      <c r="L37" s="342"/>
    </row>
    <row r="38" spans="1:12" ht="12" customHeight="1">
      <c r="A38" s="627" t="s">
        <v>424</v>
      </c>
      <c r="B38" s="627"/>
      <c r="C38" s="627"/>
      <c r="D38" s="627"/>
      <c r="E38" s="340">
        <v>0.948375</v>
      </c>
      <c r="F38" s="341"/>
      <c r="G38" s="340">
        <v>0.704506</v>
      </c>
      <c r="H38" s="341"/>
      <c r="I38" s="340">
        <v>0.936165</v>
      </c>
      <c r="J38" s="341"/>
      <c r="K38" s="340">
        <v>0.820647</v>
      </c>
      <c r="L38" s="342"/>
    </row>
    <row r="39" spans="1:12" ht="12" customHeight="1">
      <c r="A39" s="627" t="s">
        <v>425</v>
      </c>
      <c r="B39" s="627"/>
      <c r="C39" s="627"/>
      <c r="D39" s="627"/>
      <c r="E39" s="340">
        <v>0.987896</v>
      </c>
      <c r="F39" s="341"/>
      <c r="G39" s="340">
        <v>0.986484</v>
      </c>
      <c r="H39" s="341"/>
      <c r="I39" s="340">
        <v>0.994447</v>
      </c>
      <c r="J39" s="341"/>
      <c r="K39" s="340">
        <v>0.8726293333333333</v>
      </c>
      <c r="L39" s="342"/>
    </row>
    <row r="40" spans="1:12" ht="12" customHeight="1">
      <c r="A40" s="627" t="s">
        <v>426</v>
      </c>
      <c r="B40" s="627"/>
      <c r="C40" s="627"/>
      <c r="D40" s="627"/>
      <c r="E40" s="340">
        <v>0.860421</v>
      </c>
      <c r="F40" s="341"/>
      <c r="G40" s="340">
        <v>0.832696</v>
      </c>
      <c r="H40" s="341"/>
      <c r="I40" s="340">
        <v>0.943595</v>
      </c>
      <c r="J40" s="341"/>
      <c r="K40" s="340">
        <v>0.8233003333333334</v>
      </c>
      <c r="L40" s="342"/>
    </row>
    <row r="41" spans="1:12" ht="12" customHeight="1">
      <c r="A41" s="627" t="s">
        <v>427</v>
      </c>
      <c r="B41" s="627"/>
      <c r="C41" s="627"/>
      <c r="D41" s="627"/>
      <c r="E41" s="340">
        <v>0.992635</v>
      </c>
      <c r="F41" s="341"/>
      <c r="G41" s="340">
        <v>0.817906</v>
      </c>
      <c r="H41" s="341"/>
      <c r="I41" s="340">
        <v>0.992635</v>
      </c>
      <c r="J41" s="341"/>
      <c r="K41" s="340">
        <v>0.85566</v>
      </c>
      <c r="L41" s="342"/>
    </row>
    <row r="42" spans="1:12" ht="12" customHeight="1">
      <c r="A42" s="627" t="s">
        <v>428</v>
      </c>
      <c r="B42" s="627"/>
      <c r="C42" s="627"/>
      <c r="D42" s="627"/>
      <c r="E42" s="340">
        <v>0.985671</v>
      </c>
      <c r="F42" s="341"/>
      <c r="G42" s="340">
        <v>0.820098</v>
      </c>
      <c r="H42" s="341"/>
      <c r="I42" s="340">
        <v>0.97467</v>
      </c>
      <c r="J42" s="341"/>
      <c r="K42" s="340">
        <v>0.8426093333333333</v>
      </c>
      <c r="L42" s="342"/>
    </row>
    <row r="43" spans="1:12" ht="12" customHeight="1">
      <c r="A43" s="627" t="s">
        <v>429</v>
      </c>
      <c r="B43" s="627"/>
      <c r="C43" s="627"/>
      <c r="D43" s="627"/>
      <c r="E43" s="340">
        <v>0.98555</v>
      </c>
      <c r="F43" s="341"/>
      <c r="G43" s="340">
        <v>0.936029</v>
      </c>
      <c r="H43" s="341"/>
      <c r="I43" s="340">
        <v>0.990844</v>
      </c>
      <c r="J43" s="341"/>
      <c r="K43" s="340">
        <v>0.859156</v>
      </c>
      <c r="L43" s="342"/>
    </row>
    <row r="44" spans="1:12" ht="12" customHeight="1">
      <c r="A44" s="627" t="s">
        <v>430</v>
      </c>
      <c r="B44" s="627"/>
      <c r="C44" s="627"/>
      <c r="D44" s="627"/>
      <c r="E44" s="340">
        <v>0.977552</v>
      </c>
      <c r="F44" s="341"/>
      <c r="G44" s="340">
        <v>0.981385</v>
      </c>
      <c r="H44" s="341"/>
      <c r="I44" s="340">
        <v>0.991993</v>
      </c>
      <c r="J44" s="341"/>
      <c r="K44" s="340">
        <v>0.846442</v>
      </c>
      <c r="L44" s="342"/>
    </row>
    <row r="45" spans="1:12" ht="12" customHeight="1">
      <c r="A45" s="627" t="s">
        <v>431</v>
      </c>
      <c r="B45" s="627"/>
      <c r="C45" s="627"/>
      <c r="D45" s="627"/>
      <c r="E45" s="340">
        <v>0.98117</v>
      </c>
      <c r="F45" s="341"/>
      <c r="G45" s="340">
        <v>0.86475</v>
      </c>
      <c r="H45" s="341"/>
      <c r="I45" s="340">
        <v>0.988459</v>
      </c>
      <c r="J45" s="341"/>
      <c r="K45" s="340">
        <v>0.8530183333333333</v>
      </c>
      <c r="L45" s="342"/>
    </row>
    <row r="46" spans="1:12" ht="12" customHeight="1">
      <c r="A46" s="627" t="s">
        <v>432</v>
      </c>
      <c r="B46" s="627"/>
      <c r="C46" s="627"/>
      <c r="D46" s="627"/>
      <c r="E46" s="340">
        <v>0.993711</v>
      </c>
      <c r="F46" s="341"/>
      <c r="G46" s="340">
        <v>0.952704</v>
      </c>
      <c r="H46" s="341"/>
      <c r="I46" s="340">
        <v>0.991195</v>
      </c>
      <c r="J46" s="341"/>
      <c r="K46" s="340">
        <v>0.8803546666666667</v>
      </c>
      <c r="L46" s="342"/>
    </row>
    <row r="47" spans="1:12" ht="12" customHeight="1">
      <c r="A47" s="627" t="s">
        <v>433</v>
      </c>
      <c r="B47" s="627"/>
      <c r="C47" s="627"/>
      <c r="D47" s="627"/>
      <c r="E47" s="340">
        <v>0.994783</v>
      </c>
      <c r="F47" s="341"/>
      <c r="G47" s="340">
        <v>0.969938</v>
      </c>
      <c r="H47" s="341"/>
      <c r="I47" s="340">
        <v>0.994534</v>
      </c>
      <c r="J47" s="341"/>
      <c r="K47" s="340">
        <v>0.896492</v>
      </c>
      <c r="L47" s="342"/>
    </row>
    <row r="48" spans="1:12" ht="12" customHeight="1">
      <c r="A48" s="627" t="s">
        <v>434</v>
      </c>
      <c r="B48" s="627"/>
      <c r="C48" s="627"/>
      <c r="D48" s="627"/>
      <c r="E48" s="340">
        <v>0.964765</v>
      </c>
      <c r="F48" s="341"/>
      <c r="G48" s="340">
        <v>0.674451</v>
      </c>
      <c r="H48" s="341"/>
      <c r="I48" s="340">
        <v>0.962182</v>
      </c>
      <c r="J48" s="341"/>
      <c r="K48" s="340">
        <v>0.8093133333333333</v>
      </c>
      <c r="L48" s="342"/>
    </row>
    <row r="49" spans="1:12" ht="12" customHeight="1">
      <c r="A49" s="627" t="s">
        <v>435</v>
      </c>
      <c r="B49" s="627"/>
      <c r="C49" s="627"/>
      <c r="D49" s="627"/>
      <c r="E49" s="340">
        <v>0.809995</v>
      </c>
      <c r="F49" s="341"/>
      <c r="G49" s="340">
        <v>0.44456</v>
      </c>
      <c r="H49" s="341"/>
      <c r="I49" s="340">
        <v>0.834982</v>
      </c>
      <c r="J49" s="341"/>
      <c r="K49" s="340">
        <v>0.7233446666666667</v>
      </c>
      <c r="L49" s="342"/>
    </row>
    <row r="50" spans="1:12" ht="12" customHeight="1">
      <c r="A50" s="627" t="s">
        <v>436</v>
      </c>
      <c r="B50" s="627"/>
      <c r="C50" s="627"/>
      <c r="D50" s="627"/>
      <c r="E50" s="340">
        <v>0.109925</v>
      </c>
      <c r="F50" s="341"/>
      <c r="G50" s="340">
        <v>0.907663</v>
      </c>
      <c r="H50" s="341"/>
      <c r="I50" s="340">
        <v>0.929648</v>
      </c>
      <c r="J50" s="341"/>
      <c r="K50" s="340">
        <v>0.764061</v>
      </c>
      <c r="L50" s="342"/>
    </row>
    <row r="51" spans="1:12" ht="12" customHeight="1">
      <c r="A51" s="627" t="s">
        <v>437</v>
      </c>
      <c r="B51" s="627"/>
      <c r="C51" s="627"/>
      <c r="D51" s="627"/>
      <c r="E51" s="340">
        <v>0.984411</v>
      </c>
      <c r="F51" s="341"/>
      <c r="G51" s="340">
        <v>0.837934</v>
      </c>
      <c r="H51" s="341"/>
      <c r="I51" s="340">
        <v>0.984086</v>
      </c>
      <c r="J51" s="341"/>
      <c r="K51" s="340">
        <v>0.8577003333333333</v>
      </c>
      <c r="L51" s="342"/>
    </row>
    <row r="52" spans="1:12" ht="12" customHeight="1">
      <c r="A52" s="627" t="s">
        <v>438</v>
      </c>
      <c r="B52" s="627"/>
      <c r="C52" s="627"/>
      <c r="D52" s="627"/>
      <c r="E52" s="340">
        <v>0.961211</v>
      </c>
      <c r="F52" s="341"/>
      <c r="G52" s="340">
        <v>0.9213</v>
      </c>
      <c r="H52" s="341"/>
      <c r="I52" s="340">
        <v>0.988565</v>
      </c>
      <c r="J52" s="341"/>
      <c r="K52" s="340">
        <v>0.8861356666666667</v>
      </c>
      <c r="L52" s="342"/>
    </row>
    <row r="53" spans="1:12" ht="12" customHeight="1">
      <c r="A53" s="627" t="s">
        <v>439</v>
      </c>
      <c r="B53" s="627"/>
      <c r="C53" s="627"/>
      <c r="D53" s="627"/>
      <c r="E53" s="340">
        <v>0.989772</v>
      </c>
      <c r="F53" s="341"/>
      <c r="G53" s="340">
        <v>0.973282</v>
      </c>
      <c r="H53" s="341"/>
      <c r="I53" s="340">
        <v>0.99367</v>
      </c>
      <c r="J53" s="341"/>
      <c r="K53" s="340">
        <v>0.8663763333333333</v>
      </c>
      <c r="L53" s="342"/>
    </row>
    <row r="54" spans="1:12" ht="12" customHeight="1">
      <c r="A54" s="627" t="s">
        <v>440</v>
      </c>
      <c r="B54" s="627"/>
      <c r="C54" s="627"/>
      <c r="D54" s="627"/>
      <c r="E54" s="340">
        <v>0.377818</v>
      </c>
      <c r="F54" s="341"/>
      <c r="G54" s="340">
        <v>0.338369</v>
      </c>
      <c r="H54" s="341"/>
      <c r="I54" s="340">
        <v>0.357674</v>
      </c>
      <c r="J54" s="341"/>
      <c r="K54" s="340">
        <v>0.6288643333333334</v>
      </c>
      <c r="L54" s="342"/>
    </row>
    <row r="55" spans="1:12" ht="12" customHeight="1">
      <c r="A55" s="627" t="s">
        <v>441</v>
      </c>
      <c r="B55" s="627"/>
      <c r="C55" s="627"/>
      <c r="D55" s="627"/>
      <c r="E55" s="340">
        <v>0.888027</v>
      </c>
      <c r="F55" s="341"/>
      <c r="G55" s="340">
        <v>0.56081</v>
      </c>
      <c r="H55" s="341"/>
      <c r="I55" s="340">
        <v>0.72839</v>
      </c>
      <c r="J55" s="341"/>
      <c r="K55" s="340">
        <v>0.7782536666666666</v>
      </c>
      <c r="L55" s="342"/>
    </row>
    <row r="56" spans="1:12" ht="12" customHeight="1">
      <c r="A56" s="627" t="s">
        <v>442</v>
      </c>
      <c r="B56" s="627"/>
      <c r="C56" s="627"/>
      <c r="D56" s="627"/>
      <c r="E56" s="340">
        <v>0.994526</v>
      </c>
      <c r="F56" s="341"/>
      <c r="G56" s="340">
        <v>0.896825</v>
      </c>
      <c r="H56" s="341"/>
      <c r="I56" s="340">
        <v>0.993212</v>
      </c>
      <c r="J56" s="341"/>
      <c r="K56" s="340">
        <v>0.8707949999999999</v>
      </c>
      <c r="L56" s="342"/>
    </row>
    <row r="57" spans="1:12" ht="12" customHeight="1">
      <c r="A57" s="627" t="s">
        <v>443</v>
      </c>
      <c r="B57" s="627"/>
      <c r="C57" s="627"/>
      <c r="D57" s="627"/>
      <c r="E57" s="340">
        <v>0.89073</v>
      </c>
      <c r="F57" s="341"/>
      <c r="G57" s="340">
        <v>0.671484</v>
      </c>
      <c r="H57" s="341"/>
      <c r="I57" s="340">
        <v>0.735989</v>
      </c>
      <c r="J57" s="341"/>
      <c r="K57" s="340">
        <v>0.7808646666666667</v>
      </c>
      <c r="L57" s="342"/>
    </row>
    <row r="58" spans="1:12" ht="12" customHeight="1">
      <c r="A58" s="627" t="s">
        <v>444</v>
      </c>
      <c r="B58" s="627"/>
      <c r="C58" s="627"/>
      <c r="D58" s="627"/>
      <c r="E58" s="340">
        <v>0.994398</v>
      </c>
      <c r="F58" s="341"/>
      <c r="G58" s="340">
        <v>0.971043</v>
      </c>
      <c r="H58" s="341"/>
      <c r="I58" s="340">
        <v>0.994906</v>
      </c>
      <c r="J58" s="341"/>
      <c r="K58" s="340">
        <v>0.8655103333333333</v>
      </c>
      <c r="L58" s="342"/>
    </row>
    <row r="59" spans="1:12" ht="12" customHeight="1">
      <c r="A59" s="627" t="s">
        <v>445</v>
      </c>
      <c r="B59" s="627"/>
      <c r="C59" s="627"/>
      <c r="D59" s="627"/>
      <c r="E59" s="340">
        <v>0.821925</v>
      </c>
      <c r="F59" s="341"/>
      <c r="G59" s="340">
        <v>0.418984</v>
      </c>
      <c r="H59" s="341"/>
      <c r="I59" s="340">
        <v>0.717781</v>
      </c>
      <c r="J59" s="341"/>
      <c r="K59" s="340">
        <v>0.7350386666666666</v>
      </c>
      <c r="L59" s="342"/>
    </row>
    <row r="60" spans="1:12" ht="12" customHeight="1">
      <c r="A60" s="627" t="s">
        <v>446</v>
      </c>
      <c r="B60" s="627"/>
      <c r="C60" s="627"/>
      <c r="D60" s="627"/>
      <c r="E60" s="340">
        <v>0.978289</v>
      </c>
      <c r="F60" s="341"/>
      <c r="G60" s="340">
        <v>0.982966</v>
      </c>
      <c r="H60" s="341"/>
      <c r="I60" s="340">
        <v>0.983083</v>
      </c>
      <c r="J60" s="341"/>
      <c r="K60" s="340">
        <v>0.8687666666666667</v>
      </c>
      <c r="L60" s="342"/>
    </row>
    <row r="61" spans="1:12" ht="12" customHeight="1">
      <c r="A61" s="627" t="s">
        <v>447</v>
      </c>
      <c r="B61" s="627"/>
      <c r="C61" s="627"/>
      <c r="D61" s="627"/>
      <c r="E61" s="340">
        <v>0.997476</v>
      </c>
      <c r="F61" s="341"/>
      <c r="G61" s="340">
        <v>0.839083</v>
      </c>
      <c r="H61" s="341"/>
      <c r="I61" s="340">
        <v>0.995583</v>
      </c>
      <c r="J61" s="341"/>
      <c r="K61" s="340">
        <v>0.7440246666666667</v>
      </c>
      <c r="L61" s="342"/>
    </row>
    <row r="62" spans="1:12" ht="12" customHeight="1">
      <c r="A62" s="627" t="s">
        <v>448</v>
      </c>
      <c r="B62" s="627"/>
      <c r="C62" s="627"/>
      <c r="D62" s="627"/>
      <c r="E62" s="340">
        <v>0.991536</v>
      </c>
      <c r="F62" s="341"/>
      <c r="G62" s="340">
        <v>0.948206</v>
      </c>
      <c r="H62" s="341"/>
      <c r="I62" s="340">
        <v>0.994315</v>
      </c>
      <c r="J62" s="341"/>
      <c r="K62" s="340">
        <v>0.855846</v>
      </c>
      <c r="L62" s="342"/>
    </row>
    <row r="63" spans="1:12" ht="12" customHeight="1">
      <c r="A63" s="627" t="s">
        <v>449</v>
      </c>
      <c r="B63" s="627"/>
      <c r="C63" s="627"/>
      <c r="D63" s="627"/>
      <c r="E63" s="340">
        <v>0.9872</v>
      </c>
      <c r="F63" s="341"/>
      <c r="G63" s="340">
        <v>0.962259</v>
      </c>
      <c r="H63" s="341"/>
      <c r="I63" s="340">
        <v>0.985047</v>
      </c>
      <c r="J63" s="341"/>
      <c r="K63" s="340">
        <v>0.86502</v>
      </c>
      <c r="L63" s="342"/>
    </row>
    <row r="64" spans="1:12" ht="12" customHeight="1">
      <c r="A64" s="627" t="s">
        <v>450</v>
      </c>
      <c r="B64" s="627"/>
      <c r="C64" s="627"/>
      <c r="D64" s="627"/>
      <c r="E64" s="340">
        <v>0.956034</v>
      </c>
      <c r="F64" s="341"/>
      <c r="G64" s="340">
        <v>0.787349</v>
      </c>
      <c r="H64" s="341"/>
      <c r="I64" s="340">
        <v>0.98026</v>
      </c>
      <c r="J64" s="341"/>
      <c r="K64" s="340">
        <v>0.8400306666666667</v>
      </c>
      <c r="L64" s="342"/>
    </row>
    <row r="65" spans="1:12" ht="12" customHeight="1">
      <c r="A65" s="627" t="s">
        <v>451</v>
      </c>
      <c r="B65" s="627"/>
      <c r="C65" s="627"/>
      <c r="D65" s="627"/>
      <c r="E65" s="340">
        <v>0.971541</v>
      </c>
      <c r="F65" s="341"/>
      <c r="G65" s="340">
        <v>0.838441</v>
      </c>
      <c r="H65" s="341"/>
      <c r="I65" s="340">
        <v>0.954904</v>
      </c>
      <c r="J65" s="341"/>
      <c r="K65" s="340">
        <v>0.8483903333333332</v>
      </c>
      <c r="L65" s="342"/>
    </row>
    <row r="66" spans="1:12" ht="12" customHeight="1">
      <c r="A66" s="627" t="s">
        <v>452</v>
      </c>
      <c r="B66" s="627"/>
      <c r="C66" s="627"/>
      <c r="D66" s="627"/>
      <c r="E66" s="340">
        <v>0.97042</v>
      </c>
      <c r="F66" s="341"/>
      <c r="G66" s="340">
        <v>0.980504</v>
      </c>
      <c r="H66" s="341"/>
      <c r="I66" s="340">
        <v>0.989916</v>
      </c>
      <c r="J66" s="341"/>
      <c r="K66" s="340">
        <v>0.8778206666666667</v>
      </c>
      <c r="L66" s="342"/>
    </row>
    <row r="67" spans="1:12" ht="12" customHeight="1">
      <c r="A67" s="627" t="s">
        <v>453</v>
      </c>
      <c r="B67" s="627"/>
      <c r="C67" s="627"/>
      <c r="D67" s="627"/>
      <c r="E67" s="340">
        <v>0.969607</v>
      </c>
      <c r="F67" s="341"/>
      <c r="G67" s="340">
        <v>0.921998</v>
      </c>
      <c r="H67" s="341"/>
      <c r="I67" s="340">
        <v>0.982572</v>
      </c>
      <c r="J67" s="341"/>
      <c r="K67" s="340">
        <v>0.860961</v>
      </c>
      <c r="L67" s="342"/>
    </row>
    <row r="68" spans="1:12" ht="12" customHeight="1">
      <c r="A68" s="627" t="s">
        <v>454</v>
      </c>
      <c r="B68" s="627"/>
      <c r="C68" s="627"/>
      <c r="D68" s="627"/>
      <c r="E68" s="340">
        <v>0.96924</v>
      </c>
      <c r="F68" s="341"/>
      <c r="G68" s="340">
        <v>0.953666</v>
      </c>
      <c r="H68" s="341"/>
      <c r="I68" s="340">
        <v>0.993906</v>
      </c>
      <c r="J68" s="341"/>
      <c r="K68" s="340">
        <v>0.8709413333333335</v>
      </c>
      <c r="L68" s="342"/>
    </row>
    <row r="69" spans="1:12" ht="12" customHeight="1">
      <c r="A69" s="627" t="s">
        <v>455</v>
      </c>
      <c r="B69" s="627"/>
      <c r="C69" s="627"/>
      <c r="D69" s="627"/>
      <c r="E69" s="340">
        <v>0.979508</v>
      </c>
      <c r="F69" s="341"/>
      <c r="G69" s="340">
        <v>0.956967</v>
      </c>
      <c r="H69" s="341"/>
      <c r="I69" s="340">
        <v>0.992828</v>
      </c>
      <c r="J69" s="341"/>
      <c r="K69" s="340">
        <v>0.8521996666666668</v>
      </c>
      <c r="L69" s="342"/>
    </row>
    <row r="70" spans="1:12" ht="12" customHeight="1">
      <c r="A70" s="627" t="s">
        <v>456</v>
      </c>
      <c r="B70" s="627"/>
      <c r="C70" s="627"/>
      <c r="D70" s="627"/>
      <c r="E70" s="340">
        <v>0.984666</v>
      </c>
      <c r="F70" s="341"/>
      <c r="G70" s="340">
        <v>0.93264</v>
      </c>
      <c r="H70" s="341"/>
      <c r="I70" s="340">
        <v>0.980285</v>
      </c>
      <c r="J70" s="341"/>
      <c r="K70" s="340">
        <v>0.8595313333333334</v>
      </c>
      <c r="L70" s="342"/>
    </row>
    <row r="71" spans="1:12" ht="12" customHeight="1">
      <c r="A71" s="627" t="s">
        <v>457</v>
      </c>
      <c r="B71" s="627"/>
      <c r="C71" s="627"/>
      <c r="D71" s="627"/>
      <c r="E71" s="340">
        <v>0.989054</v>
      </c>
      <c r="F71" s="341"/>
      <c r="G71" s="340">
        <v>0.968656</v>
      </c>
      <c r="H71" s="341"/>
      <c r="I71" s="340">
        <v>0.994714</v>
      </c>
      <c r="J71" s="341"/>
      <c r="K71" s="340">
        <v>0.8710856666666666</v>
      </c>
      <c r="L71" s="342"/>
    </row>
    <row r="72" spans="1:12" ht="12" customHeight="1">
      <c r="A72" s="627" t="s">
        <v>458</v>
      </c>
      <c r="B72" s="627"/>
      <c r="C72" s="627"/>
      <c r="D72" s="627"/>
      <c r="E72" s="340">
        <v>0.901438</v>
      </c>
      <c r="F72" s="341"/>
      <c r="G72" s="340">
        <v>0.557045</v>
      </c>
      <c r="H72" s="341"/>
      <c r="I72" s="340">
        <v>0.839817</v>
      </c>
      <c r="J72" s="341"/>
      <c r="K72" s="340">
        <v>0.7739836666666667</v>
      </c>
      <c r="L72" s="342"/>
    </row>
    <row r="73" spans="1:12" ht="12" customHeight="1">
      <c r="A73" s="627" t="s">
        <v>459</v>
      </c>
      <c r="B73" s="627"/>
      <c r="C73" s="627"/>
      <c r="D73" s="627"/>
      <c r="E73" s="340">
        <v>0.712871</v>
      </c>
      <c r="F73" s="341"/>
      <c r="G73" s="340">
        <v>0.310106</v>
      </c>
      <c r="H73" s="341"/>
      <c r="I73" s="340">
        <v>0.59995</v>
      </c>
      <c r="J73" s="341"/>
      <c r="K73" s="340">
        <v>0.6393323333333333</v>
      </c>
      <c r="L73" s="342"/>
    </row>
    <row r="74" spans="1:12" ht="12" customHeight="1">
      <c r="A74" s="627" t="s">
        <v>460</v>
      </c>
      <c r="B74" s="627"/>
      <c r="C74" s="627"/>
      <c r="D74" s="627"/>
      <c r="E74" s="340">
        <v>0.649713</v>
      </c>
      <c r="F74" s="341"/>
      <c r="G74" s="340">
        <v>0.2804</v>
      </c>
      <c r="H74" s="341"/>
      <c r="I74" s="340">
        <v>0.528479</v>
      </c>
      <c r="J74" s="341"/>
      <c r="K74" s="340">
        <v>0.6305643333333334</v>
      </c>
      <c r="L74" s="342"/>
    </row>
    <row r="75" spans="1:12" ht="12" customHeight="1">
      <c r="A75" s="627" t="s">
        <v>461</v>
      </c>
      <c r="B75" s="627"/>
      <c r="C75" s="627"/>
      <c r="D75" s="627"/>
      <c r="E75" s="340">
        <v>0.967575</v>
      </c>
      <c r="F75" s="341"/>
      <c r="G75" s="340">
        <v>0.908096</v>
      </c>
      <c r="H75" s="341"/>
      <c r="I75" s="340">
        <v>0.974339</v>
      </c>
      <c r="J75" s="341"/>
      <c r="K75" s="340">
        <v>0.8789043333333334</v>
      </c>
      <c r="L75" s="342"/>
    </row>
    <row r="76" spans="1:12" ht="17.25" customHeight="1">
      <c r="A76" s="630"/>
      <c r="B76" s="630"/>
      <c r="C76" s="630"/>
      <c r="D76" s="630"/>
      <c r="E76" s="337"/>
      <c r="F76" s="337"/>
      <c r="G76" s="337"/>
      <c r="H76" s="337"/>
      <c r="I76" s="337"/>
      <c r="J76" s="337"/>
      <c r="K76" s="337"/>
      <c r="L76" s="337"/>
    </row>
    <row r="77" spans="1:12" ht="11.25" customHeight="1">
      <c r="A77" s="343"/>
      <c r="B77" s="343"/>
      <c r="C77" s="343"/>
      <c r="D77" s="343"/>
      <c r="K77" s="631"/>
      <c r="L77" s="631"/>
    </row>
    <row r="78" spans="1:12" ht="11.25">
      <c r="A78" s="632" t="s">
        <v>117</v>
      </c>
      <c r="B78" s="632"/>
      <c r="C78" s="626" t="s">
        <v>669</v>
      </c>
      <c r="D78" s="626"/>
      <c r="E78" s="626"/>
      <c r="F78" s="626"/>
      <c r="G78" s="626"/>
      <c r="H78" s="626"/>
      <c r="I78" s="626"/>
      <c r="J78" s="626"/>
      <c r="K78" s="626"/>
      <c r="L78" s="626"/>
    </row>
    <row r="79" spans="1:13" ht="11.25">
      <c r="A79" s="344" t="s">
        <v>86</v>
      </c>
      <c r="B79" s="625" t="s">
        <v>161</v>
      </c>
      <c r="C79" s="625"/>
      <c r="D79" s="625"/>
      <c r="E79" s="625"/>
      <c r="F79" s="625"/>
      <c r="G79" s="625"/>
      <c r="H79" s="625"/>
      <c r="I79" s="625"/>
      <c r="J79" s="625"/>
      <c r="K79" s="625"/>
      <c r="L79" s="633"/>
      <c r="M79" s="343"/>
    </row>
    <row r="80" spans="1:12" ht="11.25">
      <c r="A80" s="343"/>
      <c r="B80" s="625"/>
      <c r="C80" s="625"/>
      <c r="D80" s="625"/>
      <c r="E80" s="625"/>
      <c r="F80" s="625"/>
      <c r="G80" s="625"/>
      <c r="H80" s="625"/>
      <c r="I80" s="625"/>
      <c r="J80" s="625"/>
      <c r="K80" s="625"/>
      <c r="L80" s="633"/>
    </row>
    <row r="81" spans="1:12" ht="11.25">
      <c r="A81" s="343" t="s">
        <v>87</v>
      </c>
      <c r="B81" s="625" t="s">
        <v>158</v>
      </c>
      <c r="C81" s="634"/>
      <c r="D81" s="634"/>
      <c r="E81" s="634"/>
      <c r="F81" s="634"/>
      <c r="G81" s="634"/>
      <c r="H81" s="634"/>
      <c r="I81" s="634"/>
      <c r="J81" s="634"/>
      <c r="K81" s="634"/>
      <c r="L81" s="626"/>
    </row>
    <row r="82" spans="1:12" ht="11.25">
      <c r="A82" s="343"/>
      <c r="B82" s="634"/>
      <c r="C82" s="634"/>
      <c r="D82" s="634"/>
      <c r="E82" s="634"/>
      <c r="F82" s="634"/>
      <c r="G82" s="634"/>
      <c r="H82" s="634"/>
      <c r="I82" s="634"/>
      <c r="J82" s="634"/>
      <c r="K82" s="634"/>
      <c r="L82" s="626"/>
    </row>
    <row r="83" spans="1:12" ht="11.25">
      <c r="A83" s="343" t="s">
        <v>88</v>
      </c>
      <c r="B83" s="625" t="s">
        <v>159</v>
      </c>
      <c r="C83" s="625"/>
      <c r="D83" s="625"/>
      <c r="E83" s="625"/>
      <c r="F83" s="625"/>
      <c r="G83" s="625"/>
      <c r="H83" s="625"/>
      <c r="I83" s="625"/>
      <c r="J83" s="625"/>
      <c r="K83" s="625"/>
      <c r="L83" s="626"/>
    </row>
    <row r="84" spans="1:12" ht="11.25">
      <c r="A84" s="343" t="s">
        <v>90</v>
      </c>
      <c r="B84" s="625" t="s">
        <v>160</v>
      </c>
      <c r="C84" s="625"/>
      <c r="D84" s="625"/>
      <c r="E84" s="625"/>
      <c r="F84" s="625"/>
      <c r="G84" s="625"/>
      <c r="H84" s="625"/>
      <c r="I84" s="625"/>
      <c r="J84" s="625"/>
      <c r="K84" s="625"/>
      <c r="L84" s="626"/>
    </row>
    <row r="85" spans="1:12" ht="11.25">
      <c r="A85" s="343"/>
      <c r="B85" s="625"/>
      <c r="C85" s="625"/>
      <c r="D85" s="625"/>
      <c r="E85" s="625"/>
      <c r="F85" s="625"/>
      <c r="G85" s="625"/>
      <c r="H85" s="625"/>
      <c r="I85" s="625"/>
      <c r="J85" s="625"/>
      <c r="K85" s="625"/>
      <c r="L85" s="626"/>
    </row>
    <row r="86" spans="1:12" ht="11.25" customHeight="1">
      <c r="A86" s="628" t="s">
        <v>98</v>
      </c>
      <c r="B86" s="628"/>
      <c r="C86" s="628"/>
      <c r="D86" s="625" t="s">
        <v>212</v>
      </c>
      <c r="E86" s="629"/>
      <c r="F86" s="629"/>
      <c r="G86" s="629"/>
      <c r="H86" s="629"/>
      <c r="I86" s="629"/>
      <c r="J86" s="629"/>
      <c r="K86" s="629"/>
      <c r="L86" s="629"/>
    </row>
    <row r="87" ht="9.75" customHeight="1" hidden="1">
      <c r="A87" s="374" t="s">
        <v>85</v>
      </c>
    </row>
  </sheetData>
  <sheetProtection/>
  <mergeCells count="82">
    <mergeCell ref="A2:I2"/>
    <mergeCell ref="A3:I3"/>
    <mergeCell ref="A6:D6"/>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73:D73"/>
    <mergeCell ref="A74:D74"/>
    <mergeCell ref="A75:D75"/>
    <mergeCell ref="A59:D59"/>
    <mergeCell ref="A60:D60"/>
    <mergeCell ref="A61:D61"/>
    <mergeCell ref="A62:D62"/>
    <mergeCell ref="A63:D63"/>
    <mergeCell ref="A64:D64"/>
    <mergeCell ref="B84:L85"/>
    <mergeCell ref="A86:C86"/>
    <mergeCell ref="D86:L86"/>
    <mergeCell ref="A76:D76"/>
    <mergeCell ref="K77:L77"/>
    <mergeCell ref="A78:B78"/>
    <mergeCell ref="C78:L78"/>
    <mergeCell ref="B79:L80"/>
    <mergeCell ref="B81:L82"/>
    <mergeCell ref="K2:L2"/>
    <mergeCell ref="B83:L83"/>
    <mergeCell ref="A65:D65"/>
    <mergeCell ref="A66:D66"/>
    <mergeCell ref="A67:D67"/>
    <mergeCell ref="A68:D68"/>
    <mergeCell ref="A69:D69"/>
    <mergeCell ref="A70:D70"/>
    <mergeCell ref="A71:D71"/>
    <mergeCell ref="A72:D72"/>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35.xml><?xml version="1.0" encoding="utf-8"?>
<worksheet xmlns="http://schemas.openxmlformats.org/spreadsheetml/2006/main" xmlns:r="http://schemas.openxmlformats.org/officeDocument/2006/relationships">
  <dimension ref="A2:H37"/>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22" customWidth="1"/>
    <col min="2" max="2" width="2.83203125" style="22" customWidth="1"/>
    <col min="3" max="3" width="1.5" style="22" customWidth="1"/>
    <col min="4" max="4" width="50.16015625" style="22" customWidth="1"/>
    <col min="5" max="5" width="27.16015625" style="22" customWidth="1"/>
    <col min="6" max="6" width="2.5" style="22" customWidth="1"/>
    <col min="7" max="7" width="28.83203125" style="22" customWidth="1"/>
    <col min="8" max="16384" width="0" style="22" hidden="1" customWidth="1"/>
  </cols>
  <sheetData>
    <row r="1" ht="15.75" customHeight="1"/>
    <row r="2" spans="1:8" ht="12.75">
      <c r="A2" s="640" t="s">
        <v>265</v>
      </c>
      <c r="B2" s="640"/>
      <c r="C2" s="640"/>
      <c r="D2" s="640"/>
      <c r="E2" s="640"/>
      <c r="F2" s="32"/>
      <c r="G2" s="390" t="s">
        <v>364</v>
      </c>
      <c r="H2" t="s">
        <v>85</v>
      </c>
    </row>
    <row r="3" spans="1:8" ht="12.75">
      <c r="A3" s="640">
        <v>2014</v>
      </c>
      <c r="B3" s="640"/>
      <c r="C3" s="640"/>
      <c r="D3" s="640"/>
      <c r="E3" s="640"/>
      <c r="F3" s="32"/>
      <c r="G3" s="66"/>
      <c r="H3"/>
    </row>
    <row r="4" spans="1:8" ht="11.25">
      <c r="A4" s="31"/>
      <c r="B4" s="31"/>
      <c r="C4" s="31"/>
      <c r="D4" s="31"/>
      <c r="E4" s="31"/>
      <c r="F4" s="31"/>
      <c r="G4" s="31"/>
      <c r="H4"/>
    </row>
    <row r="5" spans="1:7" ht="1.5" customHeight="1">
      <c r="A5" s="30"/>
      <c r="B5" s="30"/>
      <c r="C5" s="30"/>
      <c r="D5" s="30"/>
      <c r="E5" s="30"/>
      <c r="F5" s="30"/>
      <c r="G5" s="30"/>
    </row>
    <row r="6" spans="1:7" ht="22.5" customHeight="1">
      <c r="A6" s="650" t="s">
        <v>92</v>
      </c>
      <c r="B6" s="650"/>
      <c r="C6" s="650"/>
      <c r="D6" s="650"/>
      <c r="E6" s="11" t="s">
        <v>200</v>
      </c>
      <c r="G6" s="11" t="s">
        <v>232</v>
      </c>
    </row>
    <row r="7" spans="1:7" ht="1.5" customHeight="1">
      <c r="A7" s="29"/>
      <c r="B7" s="29"/>
      <c r="C7" s="29"/>
      <c r="D7" s="29"/>
      <c r="E7" s="28"/>
      <c r="F7" s="28"/>
      <c r="G7" s="27"/>
    </row>
    <row r="8" spans="1:7" ht="23.25" customHeight="1">
      <c r="A8" s="651" t="s">
        <v>199</v>
      </c>
      <c r="B8" s="651"/>
      <c r="C8" s="651"/>
      <c r="D8" s="651"/>
      <c r="E8" s="42"/>
      <c r="G8" s="50"/>
    </row>
    <row r="9" spans="1:7" ht="17.25" customHeight="1">
      <c r="A9" s="426" t="s">
        <v>198</v>
      </c>
      <c r="B9" s="426"/>
      <c r="C9" s="426"/>
      <c r="D9" s="426"/>
      <c r="E9" s="199">
        <v>1265546</v>
      </c>
      <c r="F9" s="23"/>
      <c r="G9" s="200">
        <v>34.390659341853826</v>
      </c>
    </row>
    <row r="10" spans="1:7" ht="17.25" customHeight="1">
      <c r="A10" s="652" t="s">
        <v>197</v>
      </c>
      <c r="B10" s="652"/>
      <c r="C10" s="652"/>
      <c r="D10" s="652"/>
      <c r="E10" s="201">
        <v>1065231</v>
      </c>
      <c r="F10" s="23"/>
      <c r="G10" s="200">
        <v>28.947186780553448</v>
      </c>
    </row>
    <row r="11" spans="1:7" ht="17.25" customHeight="1">
      <c r="A11" s="652" t="s">
        <v>196</v>
      </c>
      <c r="B11" s="652"/>
      <c r="C11" s="652"/>
      <c r="D11" s="652"/>
      <c r="E11" s="201">
        <v>200315</v>
      </c>
      <c r="F11" s="23"/>
      <c r="G11" s="200">
        <v>5.443472561300379</v>
      </c>
    </row>
    <row r="12" spans="1:7" ht="17.25" customHeight="1">
      <c r="A12" s="426" t="s">
        <v>195</v>
      </c>
      <c r="B12" s="426"/>
      <c r="C12" s="426"/>
      <c r="D12" s="426"/>
      <c r="E12" s="201">
        <v>949486</v>
      </c>
      <c r="F12" s="23"/>
      <c r="G12" s="200">
        <v>25.801867001167416</v>
      </c>
    </row>
    <row r="13" spans="1:7" ht="17.25" customHeight="1">
      <c r="A13" s="426" t="s">
        <v>194</v>
      </c>
      <c r="B13" s="426"/>
      <c r="C13" s="426"/>
      <c r="D13" s="426"/>
      <c r="E13" s="201">
        <v>440499</v>
      </c>
      <c r="F13" s="23"/>
      <c r="G13" s="200">
        <v>11.970367769664056</v>
      </c>
    </row>
    <row r="14" spans="1:7" ht="17.25" customHeight="1">
      <c r="A14" s="649" t="s">
        <v>193</v>
      </c>
      <c r="B14" s="649"/>
      <c r="C14" s="649"/>
      <c r="D14" s="649"/>
      <c r="E14" s="201">
        <v>1024381</v>
      </c>
      <c r="F14" s="23"/>
      <c r="G14" s="200">
        <v>27.837105887314696</v>
      </c>
    </row>
    <row r="15" spans="1:7" ht="23.25" customHeight="1">
      <c r="A15" s="648" t="s">
        <v>192</v>
      </c>
      <c r="B15" s="648"/>
      <c r="C15" s="648"/>
      <c r="D15" s="648"/>
      <c r="E15" s="23"/>
      <c r="F15" s="23"/>
      <c r="G15" s="50"/>
    </row>
    <row r="16" spans="1:7" ht="17.25" customHeight="1">
      <c r="A16" s="426" t="s">
        <v>191</v>
      </c>
      <c r="B16" s="426"/>
      <c r="C16" s="426"/>
      <c r="D16" s="426"/>
      <c r="E16" s="201">
        <v>2215032</v>
      </c>
      <c r="F16" s="23"/>
      <c r="G16" s="200">
        <v>60.19252634302125</v>
      </c>
    </row>
    <row r="17" spans="1:7" ht="17.25" customHeight="1">
      <c r="A17" s="426" t="s">
        <v>190</v>
      </c>
      <c r="B17" s="426"/>
      <c r="C17" s="426"/>
      <c r="D17" s="426"/>
      <c r="E17" s="201">
        <v>426303</v>
      </c>
      <c r="F17" s="23"/>
      <c r="G17" s="200">
        <v>11.584597675161797</v>
      </c>
    </row>
    <row r="18" spans="1:7" ht="23.25" customHeight="1">
      <c r="A18" s="648" t="s">
        <v>189</v>
      </c>
      <c r="B18" s="648"/>
      <c r="C18" s="648"/>
      <c r="D18" s="648"/>
      <c r="E18" s="23"/>
      <c r="F18" s="23"/>
      <c r="G18" s="50"/>
    </row>
    <row r="19" spans="1:7" ht="17.25" customHeight="1">
      <c r="A19" s="426" t="s">
        <v>188</v>
      </c>
      <c r="B19" s="426"/>
      <c r="C19" s="426"/>
      <c r="D19" s="426"/>
      <c r="E19" s="201">
        <v>635129</v>
      </c>
      <c r="F19" s="23"/>
      <c r="G19" s="200">
        <v>17.25935294104859</v>
      </c>
    </row>
    <row r="20" spans="1:7" ht="17.25" customHeight="1">
      <c r="A20" s="426" t="s">
        <v>187</v>
      </c>
      <c r="B20" s="426"/>
      <c r="C20" s="426"/>
      <c r="D20" s="426"/>
      <c r="E20" s="201">
        <v>536190</v>
      </c>
      <c r="F20" s="23"/>
      <c r="G20" s="200">
        <v>14.570728865255472</v>
      </c>
    </row>
    <row r="21" spans="1:7" ht="17.25" customHeight="1">
      <c r="A21" s="426" t="s">
        <v>186</v>
      </c>
      <c r="B21" s="426"/>
      <c r="C21" s="426"/>
      <c r="D21" s="426"/>
      <c r="E21" s="201">
        <v>1595772</v>
      </c>
      <c r="F21" s="23"/>
      <c r="G21" s="200">
        <v>43.364406540156395</v>
      </c>
    </row>
    <row r="22" spans="1:7" ht="17.25" customHeight="1">
      <c r="A22" s="426" t="s">
        <v>185</v>
      </c>
      <c r="B22" s="426"/>
      <c r="C22" s="426"/>
      <c r="D22" s="426"/>
      <c r="E22" s="201">
        <v>291530</v>
      </c>
      <c r="F22" s="23"/>
      <c r="G22" s="200">
        <v>7.922200313485757</v>
      </c>
    </row>
    <row r="23" spans="1:7" ht="17.25" customHeight="1">
      <c r="A23" s="426" t="s">
        <v>184</v>
      </c>
      <c r="B23" s="426"/>
      <c r="C23" s="426"/>
      <c r="D23" s="426"/>
      <c r="E23" s="201">
        <v>292180</v>
      </c>
      <c r="F23" s="23"/>
      <c r="G23" s="200">
        <v>7.939863779351246</v>
      </c>
    </row>
    <row r="24" spans="1:7" ht="17.25" customHeight="1">
      <c r="A24" s="426" t="s">
        <v>183</v>
      </c>
      <c r="B24" s="426"/>
      <c r="C24" s="426"/>
      <c r="D24" s="426"/>
      <c r="E24" s="201">
        <v>687969</v>
      </c>
      <c r="F24" s="23"/>
      <c r="G24" s="200">
        <v>18.69525684309842</v>
      </c>
    </row>
    <row r="25" spans="1:7" ht="23.25" customHeight="1">
      <c r="A25" s="645" t="s">
        <v>182</v>
      </c>
      <c r="B25" s="645"/>
      <c r="C25" s="645"/>
      <c r="D25" s="645"/>
      <c r="E25" s="23"/>
      <c r="F25" s="23"/>
      <c r="G25" s="50"/>
    </row>
    <row r="26" spans="1:7" ht="17.25" customHeight="1">
      <c r="A26" s="426" t="s">
        <v>181</v>
      </c>
      <c r="B26" s="426"/>
      <c r="C26" s="426"/>
      <c r="D26" s="426"/>
      <c r="E26" s="201">
        <v>1706045</v>
      </c>
      <c r="F26" s="23"/>
      <c r="G26" s="200">
        <v>46.361027111517885</v>
      </c>
    </row>
    <row r="27" spans="1:7" ht="17.25" customHeight="1">
      <c r="A27" s="426" t="s">
        <v>180</v>
      </c>
      <c r="B27" s="426"/>
      <c r="C27" s="426"/>
      <c r="D27" s="426"/>
      <c r="E27" s="201">
        <v>657040</v>
      </c>
      <c r="F27" s="23"/>
      <c r="G27" s="200">
        <v>17.854774788092758</v>
      </c>
    </row>
    <row r="28" spans="1:7" ht="17.25" customHeight="1">
      <c r="A28" s="646"/>
      <c r="B28" s="646"/>
      <c r="C28" s="646"/>
      <c r="D28" s="646"/>
      <c r="E28" s="26"/>
      <c r="F28" s="26"/>
      <c r="G28" s="26"/>
    </row>
    <row r="29" spans="1:7" ht="11.25">
      <c r="A29" s="25"/>
      <c r="B29" s="25"/>
      <c r="C29" s="25"/>
      <c r="D29" s="25"/>
      <c r="E29" s="25"/>
      <c r="F29" s="25"/>
      <c r="G29" s="41"/>
    </row>
    <row r="30" spans="1:7" ht="11.25" customHeight="1">
      <c r="A30" s="641" t="s">
        <v>117</v>
      </c>
      <c r="B30" s="641"/>
      <c r="C30" s="647" t="s">
        <v>540</v>
      </c>
      <c r="D30" s="647"/>
      <c r="E30" s="647"/>
      <c r="F30" s="647"/>
      <c r="G30" s="647"/>
    </row>
    <row r="31" spans="1:7" ht="11.25" customHeight="1">
      <c r="A31" s="24"/>
      <c r="B31" s="24"/>
      <c r="C31" s="647"/>
      <c r="D31" s="647"/>
      <c r="E31" s="647"/>
      <c r="F31" s="647"/>
      <c r="G31" s="647"/>
    </row>
    <row r="32" spans="1:7" ht="11.25" customHeight="1">
      <c r="A32" s="24"/>
      <c r="B32" s="24"/>
      <c r="C32" s="647"/>
      <c r="D32" s="647"/>
      <c r="E32" s="647"/>
      <c r="F32" s="647"/>
      <c r="G32" s="647"/>
    </row>
    <row r="33" spans="1:7" ht="11.25" customHeight="1">
      <c r="A33" s="24"/>
      <c r="B33" s="24"/>
      <c r="C33" s="647"/>
      <c r="D33" s="647"/>
      <c r="E33" s="647"/>
      <c r="F33" s="647"/>
      <c r="G33" s="647"/>
    </row>
    <row r="34" spans="1:7" ht="11.25" customHeight="1">
      <c r="A34" s="24"/>
      <c r="B34" s="24"/>
      <c r="C34" s="647"/>
      <c r="D34" s="647"/>
      <c r="E34" s="647"/>
      <c r="F34" s="647"/>
      <c r="G34" s="647"/>
    </row>
    <row r="35" spans="1:7" ht="11.25" customHeight="1">
      <c r="A35" s="24"/>
      <c r="B35" s="24"/>
      <c r="C35" s="647"/>
      <c r="D35" s="647"/>
      <c r="E35" s="647"/>
      <c r="F35" s="647"/>
      <c r="G35" s="647"/>
    </row>
    <row r="36" spans="1:7" ht="11.25" customHeight="1">
      <c r="A36" s="642" t="s">
        <v>98</v>
      </c>
      <c r="B36" s="642"/>
      <c r="C36" s="642"/>
      <c r="D36" s="643" t="s">
        <v>661</v>
      </c>
      <c r="E36" s="644"/>
      <c r="F36" s="644"/>
      <c r="G36" s="644"/>
    </row>
    <row r="37" ht="11.25" hidden="1">
      <c r="A37" t="s">
        <v>85</v>
      </c>
    </row>
  </sheetData>
  <sheetProtection/>
  <mergeCells count="28">
    <mergeCell ref="A6:D6"/>
    <mergeCell ref="A8:D8"/>
    <mergeCell ref="A9:D9"/>
    <mergeCell ref="A10:D10"/>
    <mergeCell ref="A11:D11"/>
    <mergeCell ref="A12:D12"/>
    <mergeCell ref="A13:D13"/>
    <mergeCell ref="A14:D14"/>
    <mergeCell ref="A15:D15"/>
    <mergeCell ref="A17:D17"/>
    <mergeCell ref="A16:D16"/>
    <mergeCell ref="A26:D26"/>
    <mergeCell ref="A27:D27"/>
    <mergeCell ref="A28:D28"/>
    <mergeCell ref="C30:G35"/>
    <mergeCell ref="A18:D18"/>
    <mergeCell ref="A19:D19"/>
    <mergeCell ref="A20:D20"/>
    <mergeCell ref="A2:E2"/>
    <mergeCell ref="A3:E3"/>
    <mergeCell ref="A30:B30"/>
    <mergeCell ref="A36:C36"/>
    <mergeCell ref="A21:D21"/>
    <mergeCell ref="A22:D22"/>
    <mergeCell ref="A23:D23"/>
    <mergeCell ref="D36:G36"/>
    <mergeCell ref="A24:D24"/>
    <mergeCell ref="A25:D25"/>
  </mergeCells>
  <hyperlinks>
    <hyperlink ref="D36:G36" r:id="rId1" tooltip="www.coneval.gob.mx" display="http://www.coneval.gob.mx/"/>
    <hyperlink ref="G2" location="Índice!A1" tooltip="Ir a Índice" display="Índice!A1"/>
  </hyperlinks>
  <printOptions/>
  <pageMargins left="0.7874015748031497" right="0.5905511811023623" top="0.5511811023622047" bottom="0.8661417322834646" header="0" footer="0.3937007874015748"/>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R954"/>
  <sheetViews>
    <sheetView showGridLines="0" showRowColHeaders="0" zoomScalePageLayoutView="0" workbookViewId="0" topLeftCell="A1">
      <selection activeCell="A1" sqref="A1"/>
    </sheetView>
  </sheetViews>
  <sheetFormatPr defaultColWidth="8.83203125" defaultRowHeight="7.5" customHeight="1"/>
  <cols>
    <col min="1" max="1" width="8.83203125" style="376" customWidth="1"/>
    <col min="2" max="2" width="79.5" style="376" customWidth="1"/>
    <col min="3" max="3" width="20.83203125" style="376" customWidth="1"/>
    <col min="4" max="4" width="5.83203125" style="376" customWidth="1"/>
    <col min="5" max="5" width="19.66015625" style="380" customWidth="1"/>
    <col min="6" max="6" width="6.16015625" style="380" customWidth="1"/>
    <col min="7" max="7" width="12" style="380" customWidth="1"/>
    <col min="8" max="8" width="10.16015625" style="380" customWidth="1"/>
    <col min="9" max="10" width="12" style="380" customWidth="1"/>
    <col min="11" max="18" width="8.83203125" style="380" customWidth="1"/>
    <col min="19" max="16384" width="8.83203125" style="380" customWidth="1"/>
  </cols>
  <sheetData>
    <row r="1" spans="1:4" ht="15.75" customHeight="1">
      <c r="A1" s="399"/>
      <c r="B1" s="399"/>
      <c r="C1" s="399"/>
      <c r="D1" s="399"/>
    </row>
    <row r="2" spans="1:5" ht="3.75" customHeight="1">
      <c r="A2" s="388"/>
      <c r="B2" s="70"/>
      <c r="C2" s="70"/>
      <c r="D2" s="70"/>
      <c r="E2" s="380" t="s">
        <v>85</v>
      </c>
    </row>
    <row r="3" spans="1:8" ht="12.75" customHeight="1">
      <c r="A3" s="70"/>
      <c r="B3" s="77" t="s">
        <v>244</v>
      </c>
      <c r="C3" s="396" t="s">
        <v>243</v>
      </c>
      <c r="D3" s="70"/>
      <c r="F3" s="383" t="s">
        <v>177</v>
      </c>
      <c r="H3" s="378" t="s">
        <v>178</v>
      </c>
    </row>
    <row r="4" spans="1:8" ht="12.75" customHeight="1">
      <c r="A4" s="70"/>
      <c r="B4" s="76" t="s">
        <v>274</v>
      </c>
      <c r="C4" s="75"/>
      <c r="D4" s="70"/>
      <c r="E4" s="383"/>
      <c r="H4" s="378" t="s">
        <v>179</v>
      </c>
    </row>
    <row r="5" spans="1:8" ht="11.25" customHeight="1">
      <c r="A5" s="70"/>
      <c r="B5" s="74"/>
      <c r="C5" s="73"/>
      <c r="D5" s="70"/>
      <c r="H5" s="378" t="s">
        <v>201</v>
      </c>
    </row>
    <row r="6" spans="1:9" ht="11.25" customHeight="1">
      <c r="A6" s="70"/>
      <c r="B6" s="72"/>
      <c r="C6" s="70"/>
      <c r="D6" s="70"/>
      <c r="G6" s="380" t="s">
        <v>93</v>
      </c>
      <c r="H6" s="380" t="s">
        <v>94</v>
      </c>
      <c r="I6" s="380" t="s">
        <v>95</v>
      </c>
    </row>
    <row r="7" spans="1:5" ht="11.25" customHeight="1">
      <c r="A7" s="70"/>
      <c r="B7" s="70"/>
      <c r="C7" s="70"/>
      <c r="D7" s="70"/>
      <c r="E7" s="378"/>
    </row>
    <row r="8" spans="1:9" ht="11.25" customHeight="1">
      <c r="A8" s="70"/>
      <c r="B8" s="653"/>
      <c r="C8" s="653"/>
      <c r="D8" s="70"/>
      <c r="E8" s="378"/>
      <c r="F8" s="381" t="s">
        <v>242</v>
      </c>
      <c r="G8" s="387">
        <v>1</v>
      </c>
      <c r="H8" s="387">
        <v>1.2</v>
      </c>
      <c r="I8" s="387">
        <v>-0.2</v>
      </c>
    </row>
    <row r="9" spans="1:9" ht="11.25" customHeight="1">
      <c r="A9" s="70"/>
      <c r="B9" s="653"/>
      <c r="C9" s="653"/>
      <c r="D9" s="70"/>
      <c r="E9" s="378"/>
      <c r="F9" s="381" t="s">
        <v>241</v>
      </c>
      <c r="G9" s="379">
        <v>1</v>
      </c>
      <c r="H9" s="379">
        <v>1.2</v>
      </c>
      <c r="I9" s="387">
        <v>-0.2</v>
      </c>
    </row>
    <row r="10" spans="1:10" ht="11.25" customHeight="1">
      <c r="A10" s="70"/>
      <c r="B10" s="653"/>
      <c r="C10" s="653"/>
      <c r="D10" s="70"/>
      <c r="F10" s="381" t="s">
        <v>245</v>
      </c>
      <c r="G10" s="379">
        <v>1</v>
      </c>
      <c r="H10" s="379">
        <v>1.2</v>
      </c>
      <c r="I10" s="387">
        <v>-0.3</v>
      </c>
      <c r="J10" s="384"/>
    </row>
    <row r="11" spans="1:10" ht="11.25" customHeight="1">
      <c r="A11" s="70"/>
      <c r="B11" s="653"/>
      <c r="C11" s="653"/>
      <c r="D11" s="70"/>
      <c r="F11" s="381" t="s">
        <v>275</v>
      </c>
      <c r="G11" s="387">
        <v>1</v>
      </c>
      <c r="H11" s="387">
        <v>1.2</v>
      </c>
      <c r="I11" s="387">
        <v>-0.3</v>
      </c>
      <c r="J11" s="384"/>
    </row>
    <row r="12" spans="1:9" ht="11.25" customHeight="1">
      <c r="A12" s="70"/>
      <c r="B12" s="653"/>
      <c r="C12" s="653"/>
      <c r="D12" s="70"/>
      <c r="I12" s="382"/>
    </row>
    <row r="13" spans="1:9" ht="11.25" customHeight="1">
      <c r="A13" s="70"/>
      <c r="B13" s="653"/>
      <c r="C13" s="653"/>
      <c r="D13" s="70"/>
      <c r="I13" s="382"/>
    </row>
    <row r="14" spans="1:9" ht="11.25" customHeight="1">
      <c r="A14" s="70"/>
      <c r="B14" s="653"/>
      <c r="C14" s="653"/>
      <c r="D14" s="70"/>
      <c r="I14" s="382"/>
    </row>
    <row r="15" spans="1:9" ht="11.25" customHeight="1">
      <c r="A15" s="70"/>
      <c r="B15" s="653"/>
      <c r="C15" s="653"/>
      <c r="D15" s="70"/>
      <c r="I15" s="382"/>
    </row>
    <row r="16" spans="1:9" ht="11.25" customHeight="1">
      <c r="A16" s="70"/>
      <c r="B16" s="653"/>
      <c r="C16" s="653"/>
      <c r="D16" s="70"/>
      <c r="I16" s="382"/>
    </row>
    <row r="17" spans="1:9" ht="11.25" customHeight="1">
      <c r="A17" s="70"/>
      <c r="B17" s="653"/>
      <c r="C17" s="653"/>
      <c r="D17" s="70"/>
      <c r="F17" s="385"/>
      <c r="I17" s="382"/>
    </row>
    <row r="18" spans="1:9" ht="11.25" customHeight="1">
      <c r="A18" s="70"/>
      <c r="B18" s="653"/>
      <c r="C18" s="653"/>
      <c r="D18" s="70"/>
      <c r="I18" s="382"/>
    </row>
    <row r="19" spans="1:10" ht="11.25" customHeight="1">
      <c r="A19" s="70"/>
      <c r="B19" s="653"/>
      <c r="C19" s="653"/>
      <c r="D19" s="70"/>
      <c r="I19" s="382"/>
      <c r="J19" s="384"/>
    </row>
    <row r="20" spans="1:4" ht="11.25" customHeight="1">
      <c r="A20" s="70"/>
      <c r="B20" s="653"/>
      <c r="C20" s="653"/>
      <c r="D20" s="70"/>
    </row>
    <row r="21" spans="1:4" ht="11.25" customHeight="1">
      <c r="A21" s="70"/>
      <c r="B21" s="653"/>
      <c r="C21" s="653"/>
      <c r="D21" s="70"/>
    </row>
    <row r="22" spans="1:4" ht="11.25" customHeight="1">
      <c r="A22" s="70"/>
      <c r="B22" s="653"/>
      <c r="C22" s="653"/>
      <c r="D22" s="70"/>
    </row>
    <row r="23" spans="1:4" ht="11.25" customHeight="1">
      <c r="A23" s="70"/>
      <c r="B23" s="653"/>
      <c r="C23" s="653"/>
      <c r="D23" s="70"/>
    </row>
    <row r="24" spans="1:4" ht="11.25" customHeight="1">
      <c r="A24" s="70"/>
      <c r="B24" s="653"/>
      <c r="C24" s="653"/>
      <c r="D24" s="70"/>
    </row>
    <row r="25" spans="1:4" ht="11.25" customHeight="1">
      <c r="A25" s="70"/>
      <c r="B25" s="653"/>
      <c r="C25" s="653"/>
      <c r="D25" s="70"/>
    </row>
    <row r="26" spans="1:4" ht="11.25" customHeight="1">
      <c r="A26" s="70"/>
      <c r="B26" s="653"/>
      <c r="C26" s="653"/>
      <c r="D26" s="70"/>
    </row>
    <row r="27" spans="1:4" ht="11.25" customHeight="1">
      <c r="A27" s="70"/>
      <c r="B27" s="653"/>
      <c r="C27" s="653"/>
      <c r="D27" s="70"/>
    </row>
    <row r="28" spans="1:4" ht="11.25" customHeight="1">
      <c r="A28" s="70"/>
      <c r="B28" s="653"/>
      <c r="C28" s="653"/>
      <c r="D28" s="70"/>
    </row>
    <row r="29" spans="1:4" ht="11.25" customHeight="1">
      <c r="A29" s="70"/>
      <c r="B29" s="653"/>
      <c r="C29" s="653"/>
      <c r="D29" s="70"/>
    </row>
    <row r="30" spans="1:7" ht="11.25" customHeight="1">
      <c r="A30" s="70"/>
      <c r="B30" s="653"/>
      <c r="C30" s="653"/>
      <c r="D30" s="70"/>
      <c r="F30" s="381" t="s">
        <v>242</v>
      </c>
      <c r="G30" s="382">
        <v>18.9</v>
      </c>
    </row>
    <row r="31" spans="1:7" ht="11.25" customHeight="1">
      <c r="A31" s="70"/>
      <c r="B31" s="653"/>
      <c r="C31" s="653"/>
      <c r="D31" s="70"/>
      <c r="F31" s="381" t="s">
        <v>241</v>
      </c>
      <c r="G31" s="382">
        <v>18.8</v>
      </c>
    </row>
    <row r="32" spans="1:7" ht="11.25" customHeight="1">
      <c r="A32" s="70"/>
      <c r="B32" s="653"/>
      <c r="C32" s="653"/>
      <c r="D32" s="70"/>
      <c r="F32" s="381" t="s">
        <v>245</v>
      </c>
      <c r="G32" s="382">
        <v>18.7</v>
      </c>
    </row>
    <row r="33" spans="1:7" ht="11.25" customHeight="1">
      <c r="A33" s="70"/>
      <c r="B33" s="653"/>
      <c r="C33" s="653"/>
      <c r="D33" s="70"/>
      <c r="F33" s="381" t="s">
        <v>275</v>
      </c>
      <c r="G33" s="382">
        <v>18.5</v>
      </c>
    </row>
    <row r="34" spans="1:7" ht="11.25" customHeight="1">
      <c r="A34" s="70"/>
      <c r="B34" s="653"/>
      <c r="C34" s="653"/>
      <c r="D34" s="70"/>
      <c r="G34" s="382"/>
    </row>
    <row r="35" spans="1:4" ht="11.25" customHeight="1">
      <c r="A35" s="70"/>
      <c r="B35" s="653"/>
      <c r="C35" s="653"/>
      <c r="D35" s="70"/>
    </row>
    <row r="36" spans="1:4" ht="11.25" customHeight="1">
      <c r="A36" s="70"/>
      <c r="B36" s="653"/>
      <c r="C36" s="653"/>
      <c r="D36" s="70"/>
    </row>
    <row r="37" spans="1:4" ht="11.25" customHeight="1">
      <c r="A37" s="70"/>
      <c r="B37" s="653"/>
      <c r="C37" s="653"/>
      <c r="D37" s="70"/>
    </row>
    <row r="38" spans="1:4" ht="11.25" customHeight="1">
      <c r="A38" s="70"/>
      <c r="B38" s="653"/>
      <c r="C38" s="653"/>
      <c r="D38" s="70"/>
    </row>
    <row r="39" spans="1:4" ht="11.25" customHeight="1">
      <c r="A39" s="70"/>
      <c r="B39" s="653"/>
      <c r="C39" s="653"/>
      <c r="D39" s="70"/>
    </row>
    <row r="40" spans="1:4" ht="11.25" customHeight="1">
      <c r="A40" s="70"/>
      <c r="B40" s="653"/>
      <c r="C40" s="653"/>
      <c r="D40" s="70"/>
    </row>
    <row r="41" spans="1:4" ht="11.25" customHeight="1">
      <c r="A41" s="70"/>
      <c r="B41" s="653"/>
      <c r="C41" s="653"/>
      <c r="D41" s="70"/>
    </row>
    <row r="42" spans="1:4" ht="11.25" customHeight="1">
      <c r="A42" s="70"/>
      <c r="B42" s="653"/>
      <c r="C42" s="653"/>
      <c r="D42" s="70"/>
    </row>
    <row r="43" spans="1:4" ht="11.25" customHeight="1">
      <c r="A43" s="70"/>
      <c r="B43" s="653"/>
      <c r="C43" s="653"/>
      <c r="D43" s="70"/>
    </row>
    <row r="44" spans="1:4" ht="11.25" customHeight="1">
      <c r="A44" s="70"/>
      <c r="B44" s="653"/>
      <c r="C44" s="653"/>
      <c r="D44" s="70"/>
    </row>
    <row r="45" spans="1:4" ht="11.25" customHeight="1">
      <c r="A45" s="70"/>
      <c r="B45" s="653"/>
      <c r="C45" s="653"/>
      <c r="D45" s="70"/>
    </row>
    <row r="46" spans="1:4" ht="11.25" customHeight="1">
      <c r="A46" s="70"/>
      <c r="B46" s="653"/>
      <c r="C46" s="653"/>
      <c r="D46" s="70"/>
    </row>
    <row r="47" spans="1:7" ht="11.25" customHeight="1">
      <c r="A47" s="70"/>
      <c r="B47" s="653"/>
      <c r="C47" s="653"/>
      <c r="D47" s="70"/>
      <c r="F47" s="381"/>
      <c r="G47" s="382"/>
    </row>
    <row r="48" spans="1:7" ht="11.25" customHeight="1">
      <c r="A48" s="70"/>
      <c r="B48" s="653"/>
      <c r="C48" s="653"/>
      <c r="D48" s="70"/>
      <c r="F48" s="381" t="s">
        <v>271</v>
      </c>
      <c r="G48" s="382"/>
    </row>
    <row r="49" spans="1:7" ht="11.25" customHeight="1">
      <c r="A49" s="70"/>
      <c r="B49" s="653"/>
      <c r="C49" s="653"/>
      <c r="D49" s="70"/>
      <c r="F49" s="381" t="s">
        <v>242</v>
      </c>
      <c r="G49" s="382">
        <v>6.5</v>
      </c>
    </row>
    <row r="50" spans="1:7" ht="11.25" customHeight="1">
      <c r="A50" s="70"/>
      <c r="B50" s="653"/>
      <c r="C50" s="653"/>
      <c r="D50" s="70"/>
      <c r="F50" s="381" t="s">
        <v>241</v>
      </c>
      <c r="G50" s="382">
        <v>6.3</v>
      </c>
    </row>
    <row r="51" spans="1:7" ht="11.25" customHeight="1">
      <c r="A51" s="70"/>
      <c r="B51" s="653"/>
      <c r="C51" s="653"/>
      <c r="D51" s="70"/>
      <c r="F51" s="381" t="s">
        <v>245</v>
      </c>
      <c r="G51" s="382">
        <v>6.2</v>
      </c>
    </row>
    <row r="52" spans="1:7" ht="11.25" customHeight="1">
      <c r="A52" s="70"/>
      <c r="B52" s="653"/>
      <c r="C52" s="653"/>
      <c r="D52" s="70"/>
      <c r="F52" s="381" t="s">
        <v>275</v>
      </c>
      <c r="G52" s="382">
        <v>6.1</v>
      </c>
    </row>
    <row r="53" spans="1:4" ht="11.25" customHeight="1">
      <c r="A53" s="70"/>
      <c r="B53" s="653"/>
      <c r="C53" s="653"/>
      <c r="D53" s="70"/>
    </row>
    <row r="54" spans="1:4" ht="11.25" customHeight="1">
      <c r="A54" s="70"/>
      <c r="B54" s="653"/>
      <c r="C54" s="653"/>
      <c r="D54" s="70"/>
    </row>
    <row r="55" spans="1:4" ht="11.25" customHeight="1">
      <c r="A55" s="70"/>
      <c r="B55" s="653"/>
      <c r="C55" s="653"/>
      <c r="D55" s="70"/>
    </row>
    <row r="56" spans="1:4" ht="11.25" customHeight="1">
      <c r="A56" s="70"/>
      <c r="B56" s="653"/>
      <c r="C56" s="653"/>
      <c r="D56" s="70"/>
    </row>
    <row r="57" spans="1:4" ht="11.25" customHeight="1">
      <c r="A57" s="70"/>
      <c r="B57" s="653"/>
      <c r="C57" s="653"/>
      <c r="D57" s="70"/>
    </row>
    <row r="58" spans="1:4" ht="11.25" customHeight="1">
      <c r="A58" s="70"/>
      <c r="B58" s="653"/>
      <c r="C58" s="653"/>
      <c r="D58" s="70"/>
    </row>
    <row r="59" spans="1:4" ht="11.25" customHeight="1">
      <c r="A59" s="70"/>
      <c r="B59" s="653"/>
      <c r="C59" s="653"/>
      <c r="D59" s="70"/>
    </row>
    <row r="60" spans="1:4" ht="11.25" customHeight="1">
      <c r="A60" s="70"/>
      <c r="B60" s="653"/>
      <c r="C60" s="653"/>
      <c r="D60" s="70"/>
    </row>
    <row r="61" spans="1:4" ht="11.25" customHeight="1">
      <c r="A61" s="70"/>
      <c r="B61" s="653"/>
      <c r="C61" s="653"/>
      <c r="D61" s="70"/>
    </row>
    <row r="62" spans="1:4" ht="11.25" customHeight="1">
      <c r="A62" s="70"/>
      <c r="B62" s="653"/>
      <c r="C62" s="653"/>
      <c r="D62" s="70"/>
    </row>
    <row r="63" spans="1:4" ht="11.25" customHeight="1">
      <c r="A63" s="70"/>
      <c r="B63" s="653"/>
      <c r="C63" s="653"/>
      <c r="D63" s="70"/>
    </row>
    <row r="64" spans="1:4" ht="11.25" customHeight="1">
      <c r="A64" s="70"/>
      <c r="B64" s="653"/>
      <c r="C64" s="653"/>
      <c r="D64" s="70"/>
    </row>
    <row r="65" spans="1:6" ht="11.25" customHeight="1">
      <c r="A65" s="70"/>
      <c r="B65" s="653"/>
      <c r="C65" s="653"/>
      <c r="D65" s="70"/>
      <c r="F65" s="380" t="s">
        <v>695</v>
      </c>
    </row>
    <row r="66" spans="1:7" ht="11.25" customHeight="1">
      <c r="A66" s="70"/>
      <c r="B66" s="653"/>
      <c r="C66" s="653"/>
      <c r="D66" s="70"/>
      <c r="F66" s="654" t="s">
        <v>268</v>
      </c>
      <c r="G66" s="654"/>
    </row>
    <row r="67" spans="1:4" ht="11.25" customHeight="1">
      <c r="A67" s="70"/>
      <c r="B67" s="653"/>
      <c r="C67" s="653"/>
      <c r="D67" s="70"/>
    </row>
    <row r="68" spans="1:18" s="386" customFormat="1" ht="13.5" customHeight="1">
      <c r="A68" s="71"/>
      <c r="B68" s="71"/>
      <c r="C68" s="71"/>
      <c r="D68" s="71"/>
      <c r="F68" s="380"/>
      <c r="G68" s="380"/>
      <c r="H68" s="380"/>
      <c r="I68" s="377"/>
      <c r="J68" s="380"/>
      <c r="K68" s="380"/>
      <c r="L68" s="380"/>
      <c r="M68" s="380"/>
      <c r="N68" s="380"/>
      <c r="O68" s="380"/>
      <c r="P68" s="380"/>
      <c r="Q68" s="380"/>
      <c r="R68" s="380"/>
    </row>
    <row r="69" spans="1:18" s="386" customFormat="1" ht="11.25" customHeight="1">
      <c r="A69" s="375" t="s">
        <v>85</v>
      </c>
      <c r="B69" s="375"/>
      <c r="C69" s="375"/>
      <c r="D69" s="375"/>
      <c r="F69" s="380"/>
      <c r="G69" s="380"/>
      <c r="H69" s="380"/>
      <c r="I69" s="377"/>
      <c r="J69" s="380"/>
      <c r="K69" s="380"/>
      <c r="L69" s="380"/>
      <c r="M69" s="380"/>
      <c r="N69" s="380"/>
      <c r="O69" s="380"/>
      <c r="P69" s="380"/>
      <c r="Q69" s="380"/>
      <c r="R69" s="380"/>
    </row>
    <row r="70" spans="1:18" s="386" customFormat="1" ht="11.25" customHeight="1">
      <c r="A70" s="375"/>
      <c r="B70" s="375"/>
      <c r="C70" s="375"/>
      <c r="D70" s="375"/>
      <c r="F70" s="380"/>
      <c r="G70" s="380"/>
      <c r="H70" s="380"/>
      <c r="I70" s="377"/>
      <c r="J70" s="380"/>
      <c r="K70" s="380"/>
      <c r="L70" s="380"/>
      <c r="M70" s="380"/>
      <c r="N70" s="380"/>
      <c r="O70" s="380"/>
      <c r="P70" s="380"/>
      <c r="Q70" s="380"/>
      <c r="R70" s="380"/>
    </row>
    <row r="71" spans="1:18" s="386" customFormat="1" ht="11.25" customHeight="1">
      <c r="A71" s="375"/>
      <c r="B71" s="375"/>
      <c r="C71" s="375"/>
      <c r="D71" s="375"/>
      <c r="F71" s="380"/>
      <c r="G71" s="380"/>
      <c r="H71" s="380"/>
      <c r="I71" s="377"/>
      <c r="J71" s="380"/>
      <c r="K71" s="380"/>
      <c r="L71" s="380"/>
      <c r="M71" s="380"/>
      <c r="N71" s="380"/>
      <c r="O71" s="380"/>
      <c r="P71" s="380"/>
      <c r="Q71" s="380"/>
      <c r="R71" s="380"/>
    </row>
    <row r="72" spans="1:18" s="386" customFormat="1" ht="11.25" customHeight="1">
      <c r="A72" s="375"/>
      <c r="B72" s="375"/>
      <c r="C72" s="375"/>
      <c r="D72" s="375"/>
      <c r="E72" s="386" t="s">
        <v>271</v>
      </c>
      <c r="F72" s="380"/>
      <c r="G72" s="380"/>
      <c r="H72" s="380"/>
      <c r="I72" s="377"/>
      <c r="J72" s="380"/>
      <c r="K72" s="380"/>
      <c r="L72" s="380"/>
      <c r="M72" s="380"/>
      <c r="N72" s="380"/>
      <c r="O72" s="380"/>
      <c r="P72" s="380"/>
      <c r="Q72" s="380"/>
      <c r="R72" s="380"/>
    </row>
    <row r="73" spans="1:18" s="386" customFormat="1" ht="11.25" customHeight="1">
      <c r="A73" s="375"/>
      <c r="B73" s="375"/>
      <c r="C73" s="375"/>
      <c r="D73" s="375"/>
      <c r="F73" s="380"/>
      <c r="G73" s="380"/>
      <c r="H73" s="380"/>
      <c r="I73" s="377"/>
      <c r="J73" s="380"/>
      <c r="K73" s="380"/>
      <c r="L73" s="380"/>
      <c r="M73" s="380"/>
      <c r="N73" s="380"/>
      <c r="O73" s="380"/>
      <c r="P73" s="380"/>
      <c r="Q73" s="380"/>
      <c r="R73" s="380"/>
    </row>
    <row r="74" spans="1:18" s="386" customFormat="1" ht="11.25" customHeight="1">
      <c r="A74" s="375"/>
      <c r="B74" s="375"/>
      <c r="C74" s="375"/>
      <c r="D74" s="375"/>
      <c r="F74" s="380"/>
      <c r="G74" s="380"/>
      <c r="H74" s="380"/>
      <c r="I74" s="377"/>
      <c r="J74" s="380"/>
      <c r="K74" s="380"/>
      <c r="L74" s="380"/>
      <c r="M74" s="380"/>
      <c r="N74" s="380"/>
      <c r="O74" s="380"/>
      <c r="P74" s="380"/>
      <c r="Q74" s="380"/>
      <c r="R74" s="380"/>
    </row>
    <row r="75" spans="1:18" s="386" customFormat="1" ht="11.25" customHeight="1">
      <c r="A75" s="375"/>
      <c r="B75" s="375"/>
      <c r="C75" s="375"/>
      <c r="D75" s="375"/>
      <c r="F75" s="380"/>
      <c r="G75" s="380"/>
      <c r="H75" s="380"/>
      <c r="I75" s="377"/>
      <c r="J75" s="380"/>
      <c r="K75" s="380"/>
      <c r="L75" s="380"/>
      <c r="M75" s="380"/>
      <c r="N75" s="380"/>
      <c r="O75" s="380"/>
      <c r="P75" s="380"/>
      <c r="Q75" s="380"/>
      <c r="R75" s="380"/>
    </row>
    <row r="76" spans="1:18" s="386" customFormat="1" ht="11.25" customHeight="1">
      <c r="A76" s="375"/>
      <c r="B76" s="375"/>
      <c r="C76" s="375"/>
      <c r="D76" s="375"/>
      <c r="F76" s="380"/>
      <c r="G76" s="380"/>
      <c r="H76" s="380"/>
      <c r="I76" s="377"/>
      <c r="J76" s="380"/>
      <c r="K76" s="380"/>
      <c r="L76" s="380"/>
      <c r="M76" s="380"/>
      <c r="N76" s="380"/>
      <c r="O76" s="380"/>
      <c r="P76" s="380"/>
      <c r="Q76" s="380"/>
      <c r="R76" s="380"/>
    </row>
    <row r="77" spans="1:18" s="386" customFormat="1" ht="11.25" customHeight="1">
      <c r="A77" s="375"/>
      <c r="B77" s="375"/>
      <c r="C77" s="375"/>
      <c r="D77" s="375"/>
      <c r="F77" s="380"/>
      <c r="G77" s="380"/>
      <c r="H77" s="380"/>
      <c r="I77" s="380"/>
      <c r="J77" s="380"/>
      <c r="K77" s="380"/>
      <c r="L77" s="380"/>
      <c r="M77" s="380"/>
      <c r="N77" s="380"/>
      <c r="O77" s="380"/>
      <c r="P77" s="380"/>
      <c r="Q77" s="380"/>
      <c r="R77" s="380"/>
    </row>
    <row r="78" spans="1:18" s="386" customFormat="1" ht="11.25" customHeight="1">
      <c r="A78" s="375"/>
      <c r="B78" s="375"/>
      <c r="C78" s="375"/>
      <c r="D78" s="375"/>
      <c r="F78" s="380"/>
      <c r="G78" s="380"/>
      <c r="H78" s="380"/>
      <c r="I78" s="380"/>
      <c r="J78" s="380"/>
      <c r="K78" s="380"/>
      <c r="L78" s="380"/>
      <c r="M78" s="380"/>
      <c r="N78" s="380"/>
      <c r="O78" s="380"/>
      <c r="P78" s="380"/>
      <c r="Q78" s="380"/>
      <c r="R78" s="380"/>
    </row>
    <row r="79" spans="1:18" s="386" customFormat="1" ht="11.25" customHeight="1">
      <c r="A79" s="375"/>
      <c r="B79" s="375"/>
      <c r="C79" s="375"/>
      <c r="D79" s="375"/>
      <c r="F79" s="380"/>
      <c r="G79" s="380"/>
      <c r="H79" s="380"/>
      <c r="I79" s="380"/>
      <c r="J79" s="380"/>
      <c r="K79" s="380"/>
      <c r="L79" s="380"/>
      <c r="M79" s="380"/>
      <c r="N79" s="380"/>
      <c r="O79" s="380"/>
      <c r="P79" s="380"/>
      <c r="Q79" s="380"/>
      <c r="R79" s="380"/>
    </row>
    <row r="80" spans="1:18" s="386" customFormat="1" ht="11.25" customHeight="1">
      <c r="A80" s="375"/>
      <c r="B80" s="375"/>
      <c r="C80" s="375"/>
      <c r="D80" s="375"/>
      <c r="F80" s="380"/>
      <c r="G80" s="380"/>
      <c r="H80" s="380"/>
      <c r="I80" s="380"/>
      <c r="J80" s="380"/>
      <c r="K80" s="380"/>
      <c r="L80" s="380"/>
      <c r="M80" s="380"/>
      <c r="N80" s="380"/>
      <c r="O80" s="380"/>
      <c r="P80" s="380"/>
      <c r="Q80" s="380"/>
      <c r="R80" s="380"/>
    </row>
    <row r="81" spans="1:18" s="386" customFormat="1" ht="11.25" customHeight="1">
      <c r="A81" s="375"/>
      <c r="B81" s="375"/>
      <c r="C81" s="375"/>
      <c r="D81" s="375"/>
      <c r="F81" s="380"/>
      <c r="G81" s="380"/>
      <c r="H81" s="380"/>
      <c r="I81" s="380"/>
      <c r="J81" s="380"/>
      <c r="K81" s="380"/>
      <c r="L81" s="380"/>
      <c r="M81" s="380"/>
      <c r="N81" s="380"/>
      <c r="O81" s="380"/>
      <c r="P81" s="380"/>
      <c r="Q81" s="380"/>
      <c r="R81" s="380"/>
    </row>
    <row r="82" spans="1:18" s="386" customFormat="1" ht="11.25" customHeight="1">
      <c r="A82" s="375"/>
      <c r="B82" s="375"/>
      <c r="C82" s="375"/>
      <c r="D82" s="375"/>
      <c r="F82" s="380"/>
      <c r="G82" s="380"/>
      <c r="H82" s="380"/>
      <c r="I82" s="380"/>
      <c r="J82" s="380"/>
      <c r="K82" s="380"/>
      <c r="L82" s="380"/>
      <c r="M82" s="380"/>
      <c r="N82" s="380"/>
      <c r="O82" s="380"/>
      <c r="P82" s="380"/>
      <c r="Q82" s="380"/>
      <c r="R82" s="380"/>
    </row>
    <row r="83" spans="1:18" s="386" customFormat="1" ht="11.25" customHeight="1">
      <c r="A83" s="375"/>
      <c r="B83" s="375"/>
      <c r="C83" s="375"/>
      <c r="D83" s="375"/>
      <c r="F83" s="380"/>
      <c r="G83" s="380"/>
      <c r="H83" s="380"/>
      <c r="I83" s="380"/>
      <c r="J83" s="380"/>
      <c r="K83" s="380"/>
      <c r="L83" s="380"/>
      <c r="M83" s="380"/>
      <c r="N83" s="380"/>
      <c r="O83" s="380"/>
      <c r="P83" s="380"/>
      <c r="Q83" s="380"/>
      <c r="R83" s="380"/>
    </row>
    <row r="84" spans="1:18" s="386" customFormat="1" ht="11.25" customHeight="1">
      <c r="A84" s="375"/>
      <c r="B84" s="375"/>
      <c r="C84" s="375"/>
      <c r="D84" s="375"/>
      <c r="F84" s="380"/>
      <c r="G84" s="380"/>
      <c r="H84" s="380"/>
      <c r="I84" s="380"/>
      <c r="J84" s="380"/>
      <c r="K84" s="380"/>
      <c r="L84" s="380"/>
      <c r="M84" s="380"/>
      <c r="N84" s="380"/>
      <c r="O84" s="380"/>
      <c r="P84" s="380"/>
      <c r="Q84" s="380"/>
      <c r="R84" s="380"/>
    </row>
    <row r="85" spans="1:18" s="386" customFormat="1" ht="11.25" customHeight="1">
      <c r="A85" s="375"/>
      <c r="B85" s="375"/>
      <c r="C85" s="375"/>
      <c r="D85" s="375"/>
      <c r="F85" s="380"/>
      <c r="G85" s="380"/>
      <c r="H85" s="380"/>
      <c r="I85" s="380"/>
      <c r="J85" s="380"/>
      <c r="K85" s="380"/>
      <c r="L85" s="380"/>
      <c r="M85" s="380"/>
      <c r="N85" s="380"/>
      <c r="O85" s="380"/>
      <c r="P85" s="380"/>
      <c r="Q85" s="380"/>
      <c r="R85" s="380"/>
    </row>
    <row r="86" spans="1:18" s="386" customFormat="1" ht="11.25" customHeight="1">
      <c r="A86" s="375"/>
      <c r="B86" s="375"/>
      <c r="C86" s="375"/>
      <c r="D86" s="375"/>
      <c r="F86" s="380"/>
      <c r="G86" s="380"/>
      <c r="H86" s="380"/>
      <c r="I86" s="380"/>
      <c r="J86" s="380"/>
      <c r="K86" s="380"/>
      <c r="L86" s="380"/>
      <c r="M86" s="380"/>
      <c r="N86" s="380"/>
      <c r="O86" s="380"/>
      <c r="P86" s="380"/>
      <c r="Q86" s="380"/>
      <c r="R86" s="380"/>
    </row>
    <row r="87" spans="1:18" s="386" customFormat="1" ht="11.25" customHeight="1">
      <c r="A87" s="375"/>
      <c r="B87" s="375"/>
      <c r="C87" s="375"/>
      <c r="D87" s="375"/>
      <c r="F87" s="380"/>
      <c r="G87" s="380"/>
      <c r="H87" s="380"/>
      <c r="I87" s="380"/>
      <c r="J87" s="380"/>
      <c r="K87" s="380"/>
      <c r="L87" s="380"/>
      <c r="M87" s="380"/>
      <c r="N87" s="380"/>
      <c r="O87" s="380"/>
      <c r="P87" s="380"/>
      <c r="Q87" s="380"/>
      <c r="R87" s="380"/>
    </row>
    <row r="88" spans="1:18" s="386" customFormat="1" ht="11.25" customHeight="1">
      <c r="A88" s="375"/>
      <c r="B88" s="375"/>
      <c r="C88" s="375"/>
      <c r="D88" s="375"/>
      <c r="F88" s="380"/>
      <c r="G88" s="380"/>
      <c r="H88" s="380"/>
      <c r="I88" s="380"/>
      <c r="J88" s="380"/>
      <c r="K88" s="380"/>
      <c r="L88" s="380"/>
      <c r="M88" s="380"/>
      <c r="N88" s="380"/>
      <c r="O88" s="380"/>
      <c r="P88" s="380"/>
      <c r="Q88" s="380"/>
      <c r="R88" s="380"/>
    </row>
    <row r="89" spans="1:18" s="386" customFormat="1" ht="11.25" customHeight="1">
      <c r="A89" s="375"/>
      <c r="B89" s="375"/>
      <c r="C89" s="375"/>
      <c r="D89" s="375"/>
      <c r="F89" s="380"/>
      <c r="G89" s="380"/>
      <c r="H89" s="380"/>
      <c r="I89" s="380"/>
      <c r="J89" s="380"/>
      <c r="K89" s="380"/>
      <c r="L89" s="380"/>
      <c r="M89" s="380"/>
      <c r="N89" s="380"/>
      <c r="O89" s="380"/>
      <c r="P89" s="380"/>
      <c r="Q89" s="380"/>
      <c r="R89" s="380"/>
    </row>
    <row r="90" spans="1:18" s="386" customFormat="1" ht="11.25" customHeight="1">
      <c r="A90" s="375"/>
      <c r="B90" s="375"/>
      <c r="C90" s="375"/>
      <c r="D90" s="375"/>
      <c r="F90" s="380"/>
      <c r="G90" s="380"/>
      <c r="H90" s="380"/>
      <c r="I90" s="380"/>
      <c r="J90" s="380"/>
      <c r="K90" s="380"/>
      <c r="L90" s="380"/>
      <c r="M90" s="380"/>
      <c r="N90" s="380"/>
      <c r="O90" s="380"/>
      <c r="P90" s="380"/>
      <c r="Q90" s="380"/>
      <c r="R90" s="380"/>
    </row>
    <row r="91" spans="1:18" s="386" customFormat="1" ht="11.25" customHeight="1">
      <c r="A91" s="375"/>
      <c r="B91" s="375"/>
      <c r="C91" s="375"/>
      <c r="D91" s="375"/>
      <c r="F91" s="380"/>
      <c r="G91" s="380"/>
      <c r="H91" s="380"/>
      <c r="I91" s="380"/>
      <c r="J91" s="380"/>
      <c r="K91" s="380"/>
      <c r="L91" s="380"/>
      <c r="M91" s="380"/>
      <c r="N91" s="380"/>
      <c r="O91" s="380"/>
      <c r="P91" s="380"/>
      <c r="Q91" s="380"/>
      <c r="R91" s="380"/>
    </row>
    <row r="92" spans="1:18" s="386" customFormat="1" ht="11.25" customHeight="1">
      <c r="A92" s="375"/>
      <c r="B92" s="375"/>
      <c r="C92" s="375"/>
      <c r="D92" s="375"/>
      <c r="F92" s="380"/>
      <c r="G92" s="380"/>
      <c r="H92" s="380"/>
      <c r="I92" s="380"/>
      <c r="J92" s="380"/>
      <c r="K92" s="380"/>
      <c r="L92" s="380"/>
      <c r="M92" s="380"/>
      <c r="N92" s="380"/>
      <c r="O92" s="380"/>
      <c r="P92" s="380"/>
      <c r="Q92" s="380"/>
      <c r="R92" s="380"/>
    </row>
    <row r="93" spans="1:18" s="386" customFormat="1" ht="11.25" customHeight="1">
      <c r="A93" s="375"/>
      <c r="B93" s="375"/>
      <c r="C93" s="375"/>
      <c r="D93" s="375"/>
      <c r="F93" s="380"/>
      <c r="G93" s="380"/>
      <c r="H93" s="380"/>
      <c r="I93" s="380"/>
      <c r="J93" s="380"/>
      <c r="K93" s="380"/>
      <c r="L93" s="380"/>
      <c r="M93" s="380"/>
      <c r="N93" s="380"/>
      <c r="O93" s="380"/>
      <c r="P93" s="380"/>
      <c r="Q93" s="380"/>
      <c r="R93" s="380"/>
    </row>
    <row r="94" spans="1:18" s="386" customFormat="1" ht="11.25" customHeight="1">
      <c r="A94" s="375"/>
      <c r="B94" s="375"/>
      <c r="C94" s="375"/>
      <c r="D94" s="375"/>
      <c r="F94" s="380"/>
      <c r="G94" s="380"/>
      <c r="H94" s="380"/>
      <c r="I94" s="380"/>
      <c r="J94" s="380"/>
      <c r="K94" s="380"/>
      <c r="L94" s="380"/>
      <c r="M94" s="380"/>
      <c r="N94" s="380"/>
      <c r="O94" s="380"/>
      <c r="P94" s="380"/>
      <c r="Q94" s="380"/>
      <c r="R94" s="380"/>
    </row>
    <row r="95" spans="1:18" s="386" customFormat="1" ht="11.25" customHeight="1">
      <c r="A95" s="375"/>
      <c r="B95" s="375"/>
      <c r="C95" s="375"/>
      <c r="D95" s="375"/>
      <c r="F95" s="380"/>
      <c r="G95" s="380"/>
      <c r="H95" s="380"/>
      <c r="I95" s="380"/>
      <c r="J95" s="380"/>
      <c r="K95" s="380"/>
      <c r="L95" s="380"/>
      <c r="M95" s="380"/>
      <c r="N95" s="380"/>
      <c r="O95" s="380"/>
      <c r="P95" s="380"/>
      <c r="Q95" s="380"/>
      <c r="R95" s="380"/>
    </row>
    <row r="96" spans="1:18" s="386" customFormat="1" ht="11.25" customHeight="1">
      <c r="A96" s="375"/>
      <c r="B96" s="375"/>
      <c r="C96" s="375"/>
      <c r="D96" s="375"/>
      <c r="F96" s="380"/>
      <c r="G96" s="380"/>
      <c r="H96" s="380"/>
      <c r="I96" s="380"/>
      <c r="J96" s="380"/>
      <c r="K96" s="380"/>
      <c r="L96" s="380"/>
      <c r="M96" s="380"/>
      <c r="N96" s="380"/>
      <c r="O96" s="380"/>
      <c r="P96" s="380"/>
      <c r="Q96" s="380"/>
      <c r="R96" s="380"/>
    </row>
    <row r="97" spans="1:18" s="386" customFormat="1" ht="11.25" customHeight="1">
      <c r="A97" s="375"/>
      <c r="B97" s="375"/>
      <c r="C97" s="375"/>
      <c r="D97" s="375"/>
      <c r="F97" s="380"/>
      <c r="G97" s="380"/>
      <c r="H97" s="380"/>
      <c r="I97" s="380"/>
      <c r="J97" s="380"/>
      <c r="K97" s="380"/>
      <c r="L97" s="380"/>
      <c r="M97" s="380"/>
      <c r="N97" s="380"/>
      <c r="O97" s="380"/>
      <c r="P97" s="380"/>
      <c r="Q97" s="380"/>
      <c r="R97" s="380"/>
    </row>
    <row r="98" spans="1:18" s="386" customFormat="1" ht="11.25" customHeight="1">
      <c r="A98" s="375"/>
      <c r="B98" s="375"/>
      <c r="C98" s="375"/>
      <c r="D98" s="375"/>
      <c r="F98" s="380"/>
      <c r="G98" s="380"/>
      <c r="H98" s="380"/>
      <c r="I98" s="380"/>
      <c r="J98" s="380"/>
      <c r="K98" s="380"/>
      <c r="L98" s="380"/>
      <c r="M98" s="380"/>
      <c r="N98" s="380"/>
      <c r="O98" s="380"/>
      <c r="P98" s="380"/>
      <c r="Q98" s="380"/>
      <c r="R98" s="380"/>
    </row>
    <row r="99" spans="1:18" s="386" customFormat="1" ht="11.25" customHeight="1">
      <c r="A99" s="375"/>
      <c r="B99" s="375"/>
      <c r="C99" s="375"/>
      <c r="D99" s="375"/>
      <c r="F99" s="380"/>
      <c r="G99" s="380"/>
      <c r="H99" s="380"/>
      <c r="I99" s="380"/>
      <c r="J99" s="380"/>
      <c r="K99" s="380"/>
      <c r="L99" s="380"/>
      <c r="M99" s="380"/>
      <c r="N99" s="380"/>
      <c r="O99" s="380"/>
      <c r="P99" s="380"/>
      <c r="Q99" s="380"/>
      <c r="R99" s="380"/>
    </row>
    <row r="100" spans="1:18" s="386" customFormat="1" ht="11.25" customHeight="1">
      <c r="A100" s="375"/>
      <c r="B100" s="375"/>
      <c r="C100" s="375"/>
      <c r="D100" s="375"/>
      <c r="F100" s="380"/>
      <c r="G100" s="380"/>
      <c r="H100" s="380"/>
      <c r="I100" s="380"/>
      <c r="J100" s="380"/>
      <c r="K100" s="380"/>
      <c r="L100" s="380"/>
      <c r="M100" s="380"/>
      <c r="N100" s="380"/>
      <c r="O100" s="380"/>
      <c r="P100" s="380"/>
      <c r="Q100" s="380"/>
      <c r="R100" s="380"/>
    </row>
    <row r="101" spans="1:18" s="386" customFormat="1" ht="11.25" customHeight="1">
      <c r="A101" s="375"/>
      <c r="B101" s="375"/>
      <c r="C101" s="375"/>
      <c r="D101" s="375"/>
      <c r="F101" s="380"/>
      <c r="G101" s="380"/>
      <c r="H101" s="380"/>
      <c r="I101" s="380"/>
      <c r="J101" s="380"/>
      <c r="K101" s="380"/>
      <c r="L101" s="380"/>
      <c r="M101" s="380"/>
      <c r="N101" s="380"/>
      <c r="O101" s="380"/>
      <c r="P101" s="380"/>
      <c r="Q101" s="380"/>
      <c r="R101" s="380"/>
    </row>
    <row r="102" spans="1:18" s="386" customFormat="1" ht="11.25">
      <c r="A102" s="375"/>
      <c r="B102" s="375"/>
      <c r="C102" s="375"/>
      <c r="D102" s="375"/>
      <c r="F102" s="380"/>
      <c r="G102" s="380"/>
      <c r="H102" s="380"/>
      <c r="I102" s="380"/>
      <c r="J102" s="380"/>
      <c r="K102" s="380"/>
      <c r="L102" s="380"/>
      <c r="M102" s="380"/>
      <c r="N102" s="380"/>
      <c r="O102" s="380"/>
      <c r="P102" s="380"/>
      <c r="Q102" s="380"/>
      <c r="R102" s="380"/>
    </row>
    <row r="103" spans="1:18" s="386" customFormat="1" ht="11.25">
      <c r="A103" s="375"/>
      <c r="B103" s="375"/>
      <c r="C103" s="375"/>
      <c r="D103" s="375"/>
      <c r="F103" s="380"/>
      <c r="G103" s="380"/>
      <c r="H103" s="380"/>
      <c r="I103" s="380"/>
      <c r="J103" s="380"/>
      <c r="K103" s="380"/>
      <c r="L103" s="380"/>
      <c r="M103" s="380"/>
      <c r="N103" s="380"/>
      <c r="O103" s="380"/>
      <c r="P103" s="380"/>
      <c r="Q103" s="380"/>
      <c r="R103" s="380"/>
    </row>
    <row r="104" spans="1:18" s="386" customFormat="1" ht="11.25">
      <c r="A104" s="375"/>
      <c r="B104" s="375"/>
      <c r="C104" s="375"/>
      <c r="D104" s="375"/>
      <c r="F104" s="380"/>
      <c r="G104" s="380"/>
      <c r="H104" s="380"/>
      <c r="I104" s="380"/>
      <c r="J104" s="380"/>
      <c r="K104" s="380"/>
      <c r="L104" s="380"/>
      <c r="M104" s="380"/>
      <c r="N104" s="380"/>
      <c r="O104" s="380"/>
      <c r="P104" s="380"/>
      <c r="Q104" s="380"/>
      <c r="R104" s="380"/>
    </row>
    <row r="105" spans="1:18" s="386" customFormat="1" ht="11.25">
      <c r="A105" s="375"/>
      <c r="B105" s="375"/>
      <c r="C105" s="375"/>
      <c r="D105" s="375"/>
      <c r="F105" s="380"/>
      <c r="G105" s="380"/>
      <c r="H105" s="380"/>
      <c r="I105" s="380"/>
      <c r="J105" s="380"/>
      <c r="K105" s="380"/>
      <c r="L105" s="380"/>
      <c r="M105" s="380"/>
      <c r="N105" s="380"/>
      <c r="O105" s="380"/>
      <c r="P105" s="380"/>
      <c r="Q105" s="380"/>
      <c r="R105" s="380"/>
    </row>
    <row r="106" spans="1:18" s="386" customFormat="1" ht="11.25">
      <c r="A106" s="375"/>
      <c r="B106" s="375"/>
      <c r="C106" s="375"/>
      <c r="D106" s="375"/>
      <c r="F106" s="380"/>
      <c r="G106" s="380"/>
      <c r="H106" s="380"/>
      <c r="I106" s="380"/>
      <c r="J106" s="380"/>
      <c r="K106" s="380"/>
      <c r="L106" s="380"/>
      <c r="M106" s="380"/>
      <c r="N106" s="380"/>
      <c r="O106" s="380"/>
      <c r="P106" s="380"/>
      <c r="Q106" s="380"/>
      <c r="R106" s="380"/>
    </row>
    <row r="107" spans="1:18" s="386" customFormat="1" ht="11.25">
      <c r="A107" s="375"/>
      <c r="B107" s="375"/>
      <c r="C107" s="375"/>
      <c r="D107" s="375"/>
      <c r="F107" s="380"/>
      <c r="G107" s="380"/>
      <c r="H107" s="380"/>
      <c r="I107" s="380"/>
      <c r="J107" s="380"/>
      <c r="K107" s="380"/>
      <c r="L107" s="380"/>
      <c r="M107" s="380"/>
      <c r="N107" s="380"/>
      <c r="O107" s="380"/>
      <c r="P107" s="380"/>
      <c r="Q107" s="380"/>
      <c r="R107" s="380"/>
    </row>
    <row r="108" spans="1:18" s="386" customFormat="1" ht="11.25">
      <c r="A108" s="375"/>
      <c r="B108" s="375"/>
      <c r="C108" s="375"/>
      <c r="D108" s="375"/>
      <c r="F108" s="380"/>
      <c r="G108" s="380"/>
      <c r="H108" s="380"/>
      <c r="I108" s="380"/>
      <c r="J108" s="380"/>
      <c r="K108" s="380"/>
      <c r="L108" s="380"/>
      <c r="M108" s="380"/>
      <c r="N108" s="380"/>
      <c r="O108" s="380"/>
      <c r="P108" s="380"/>
      <c r="Q108" s="380"/>
      <c r="R108" s="380"/>
    </row>
    <row r="109" spans="1:18" s="386" customFormat="1" ht="11.25">
      <c r="A109" s="375"/>
      <c r="B109" s="375"/>
      <c r="C109" s="375"/>
      <c r="D109" s="375"/>
      <c r="F109" s="380"/>
      <c r="G109" s="380"/>
      <c r="H109" s="380"/>
      <c r="I109" s="380"/>
      <c r="J109" s="380"/>
      <c r="K109" s="380"/>
      <c r="L109" s="380"/>
      <c r="M109" s="380"/>
      <c r="N109" s="380"/>
      <c r="O109" s="380"/>
      <c r="P109" s="380"/>
      <c r="Q109" s="380"/>
      <c r="R109" s="380"/>
    </row>
    <row r="110" spans="1:18" s="386" customFormat="1" ht="11.25">
      <c r="A110" s="375"/>
      <c r="B110" s="375"/>
      <c r="C110" s="375"/>
      <c r="D110" s="375"/>
      <c r="F110" s="380"/>
      <c r="G110" s="380"/>
      <c r="H110" s="380"/>
      <c r="I110" s="380"/>
      <c r="J110" s="380"/>
      <c r="K110" s="380"/>
      <c r="L110" s="380"/>
      <c r="M110" s="380"/>
      <c r="N110" s="380"/>
      <c r="O110" s="380"/>
      <c r="P110" s="380"/>
      <c r="Q110" s="380"/>
      <c r="R110" s="380"/>
    </row>
    <row r="111" spans="1:18" s="386" customFormat="1" ht="11.25">
      <c r="A111" s="375"/>
      <c r="B111" s="375"/>
      <c r="C111" s="375"/>
      <c r="D111" s="375"/>
      <c r="F111" s="380"/>
      <c r="G111" s="380"/>
      <c r="H111" s="380"/>
      <c r="I111" s="380"/>
      <c r="J111" s="380"/>
      <c r="K111" s="380"/>
      <c r="L111" s="380"/>
      <c r="M111" s="380"/>
      <c r="N111" s="380"/>
      <c r="O111" s="380"/>
      <c r="P111" s="380"/>
      <c r="Q111" s="380"/>
      <c r="R111" s="380"/>
    </row>
    <row r="112" spans="1:18" s="386" customFormat="1" ht="11.25">
      <c r="A112" s="375"/>
      <c r="B112" s="375"/>
      <c r="C112" s="375"/>
      <c r="D112" s="375"/>
      <c r="F112" s="380"/>
      <c r="G112" s="380"/>
      <c r="H112" s="380"/>
      <c r="I112" s="380"/>
      <c r="J112" s="380"/>
      <c r="K112" s="380"/>
      <c r="L112" s="380"/>
      <c r="M112" s="380"/>
      <c r="N112" s="380"/>
      <c r="O112" s="380"/>
      <c r="P112" s="380"/>
      <c r="Q112" s="380"/>
      <c r="R112" s="380"/>
    </row>
    <row r="113" spans="1:18" s="386" customFormat="1" ht="11.25">
      <c r="A113" s="375"/>
      <c r="B113" s="375"/>
      <c r="C113" s="375"/>
      <c r="D113" s="375"/>
      <c r="F113" s="380"/>
      <c r="G113" s="380"/>
      <c r="H113" s="380"/>
      <c r="I113" s="380"/>
      <c r="J113" s="380"/>
      <c r="K113" s="380"/>
      <c r="L113" s="380"/>
      <c r="M113" s="380"/>
      <c r="N113" s="380"/>
      <c r="O113" s="380"/>
      <c r="P113" s="380"/>
      <c r="Q113" s="380"/>
      <c r="R113" s="380"/>
    </row>
    <row r="114" spans="1:18" s="386" customFormat="1" ht="11.25">
      <c r="A114" s="375"/>
      <c r="B114" s="375"/>
      <c r="C114" s="375"/>
      <c r="D114" s="375"/>
      <c r="F114" s="380"/>
      <c r="G114" s="380"/>
      <c r="H114" s="380"/>
      <c r="I114" s="380"/>
      <c r="J114" s="380"/>
      <c r="K114" s="380"/>
      <c r="L114" s="380"/>
      <c r="M114" s="380"/>
      <c r="N114" s="380"/>
      <c r="O114" s="380"/>
      <c r="P114" s="380"/>
      <c r="Q114" s="380"/>
      <c r="R114" s="380"/>
    </row>
    <row r="115" spans="1:18" s="386" customFormat="1" ht="11.25">
      <c r="A115" s="375"/>
      <c r="B115" s="375"/>
      <c r="C115" s="375"/>
      <c r="D115" s="375"/>
      <c r="F115" s="380"/>
      <c r="G115" s="380"/>
      <c r="H115" s="380"/>
      <c r="I115" s="380"/>
      <c r="J115" s="380"/>
      <c r="K115" s="380"/>
      <c r="L115" s="380"/>
      <c r="M115" s="380"/>
      <c r="N115" s="380"/>
      <c r="O115" s="380"/>
      <c r="P115" s="380"/>
      <c r="Q115" s="380"/>
      <c r="R115" s="380"/>
    </row>
    <row r="116" spans="1:18" s="386" customFormat="1" ht="11.25">
      <c r="A116" s="375"/>
      <c r="B116" s="375"/>
      <c r="C116" s="375"/>
      <c r="D116" s="375"/>
      <c r="F116" s="380"/>
      <c r="G116" s="380"/>
      <c r="H116" s="380"/>
      <c r="I116" s="380"/>
      <c r="J116" s="380"/>
      <c r="K116" s="380"/>
      <c r="L116" s="380"/>
      <c r="M116" s="380"/>
      <c r="N116" s="380"/>
      <c r="O116" s="380"/>
      <c r="P116" s="380"/>
      <c r="Q116" s="380"/>
      <c r="R116" s="380"/>
    </row>
    <row r="117" spans="1:18" s="386" customFormat="1" ht="11.25">
      <c r="A117" s="375"/>
      <c r="B117" s="375"/>
      <c r="C117" s="375"/>
      <c r="D117" s="375"/>
      <c r="F117" s="380"/>
      <c r="G117" s="380"/>
      <c r="H117" s="380"/>
      <c r="I117" s="380"/>
      <c r="J117" s="380"/>
      <c r="K117" s="380"/>
      <c r="L117" s="380"/>
      <c r="M117" s="380"/>
      <c r="N117" s="380"/>
      <c r="O117" s="380"/>
      <c r="P117" s="380"/>
      <c r="Q117" s="380"/>
      <c r="R117" s="380"/>
    </row>
    <row r="118" spans="1:18" s="386" customFormat="1" ht="11.25">
      <c r="A118" s="375"/>
      <c r="B118" s="375"/>
      <c r="C118" s="375"/>
      <c r="D118" s="375"/>
      <c r="F118" s="380"/>
      <c r="G118" s="380"/>
      <c r="H118" s="380"/>
      <c r="I118" s="380"/>
      <c r="J118" s="380"/>
      <c r="K118" s="380"/>
      <c r="L118" s="380"/>
      <c r="M118" s="380"/>
      <c r="N118" s="380"/>
      <c r="O118" s="380"/>
      <c r="P118" s="380"/>
      <c r="Q118" s="380"/>
      <c r="R118" s="380"/>
    </row>
    <row r="119" spans="1:18" s="386" customFormat="1" ht="11.25">
      <c r="A119" s="375"/>
      <c r="B119" s="375"/>
      <c r="C119" s="375"/>
      <c r="D119" s="375"/>
      <c r="F119" s="380"/>
      <c r="G119" s="380"/>
      <c r="H119" s="380"/>
      <c r="I119" s="380"/>
      <c r="J119" s="380"/>
      <c r="K119" s="380"/>
      <c r="L119" s="380"/>
      <c r="M119" s="380"/>
      <c r="N119" s="380"/>
      <c r="O119" s="380"/>
      <c r="P119" s="380"/>
      <c r="Q119" s="380"/>
      <c r="R119" s="380"/>
    </row>
    <row r="120" spans="1:18" s="386" customFormat="1" ht="11.25">
      <c r="A120" s="375"/>
      <c r="B120" s="375"/>
      <c r="C120" s="375"/>
      <c r="D120" s="375"/>
      <c r="F120" s="380"/>
      <c r="G120" s="380"/>
      <c r="H120" s="380"/>
      <c r="I120" s="380"/>
      <c r="J120" s="380"/>
      <c r="K120" s="380"/>
      <c r="L120" s="380"/>
      <c r="M120" s="380"/>
      <c r="N120" s="380"/>
      <c r="O120" s="380"/>
      <c r="P120" s="380"/>
      <c r="Q120" s="380"/>
      <c r="R120" s="380"/>
    </row>
    <row r="121" spans="1:18" s="386" customFormat="1" ht="11.25">
      <c r="A121" s="375"/>
      <c r="B121" s="375"/>
      <c r="C121" s="375"/>
      <c r="D121" s="375"/>
      <c r="F121" s="380"/>
      <c r="G121" s="380"/>
      <c r="H121" s="380"/>
      <c r="I121" s="380"/>
      <c r="J121" s="380"/>
      <c r="K121" s="380"/>
      <c r="L121" s="380"/>
      <c r="M121" s="380"/>
      <c r="N121" s="380"/>
      <c r="O121" s="380"/>
      <c r="P121" s="380"/>
      <c r="Q121" s="380"/>
      <c r="R121" s="380"/>
    </row>
    <row r="122" spans="1:18" s="386" customFormat="1" ht="11.25">
      <c r="A122" s="375"/>
      <c r="B122" s="375"/>
      <c r="C122" s="375"/>
      <c r="D122" s="375"/>
      <c r="F122" s="380"/>
      <c r="G122" s="380"/>
      <c r="H122" s="380"/>
      <c r="I122" s="380"/>
      <c r="J122" s="380"/>
      <c r="K122" s="380"/>
      <c r="L122" s="380"/>
      <c r="M122" s="380"/>
      <c r="N122" s="380"/>
      <c r="O122" s="380"/>
      <c r="P122" s="380"/>
      <c r="Q122" s="380"/>
      <c r="R122" s="380"/>
    </row>
    <row r="123" spans="1:18" s="386" customFormat="1" ht="11.25">
      <c r="A123" s="375"/>
      <c r="B123" s="375"/>
      <c r="C123" s="375"/>
      <c r="D123" s="375"/>
      <c r="F123" s="380"/>
      <c r="G123" s="380"/>
      <c r="H123" s="380"/>
      <c r="I123" s="380"/>
      <c r="J123" s="380"/>
      <c r="K123" s="380"/>
      <c r="L123" s="380"/>
      <c r="M123" s="380"/>
      <c r="N123" s="380"/>
      <c r="O123" s="380"/>
      <c r="P123" s="380"/>
      <c r="Q123" s="380"/>
      <c r="R123" s="380"/>
    </row>
    <row r="124" spans="1:18" s="386" customFormat="1" ht="11.25">
      <c r="A124" s="375"/>
      <c r="B124" s="375"/>
      <c r="C124" s="375"/>
      <c r="D124" s="375"/>
      <c r="F124" s="380"/>
      <c r="G124" s="380"/>
      <c r="H124" s="380"/>
      <c r="I124" s="380"/>
      <c r="J124" s="380"/>
      <c r="K124" s="380"/>
      <c r="L124" s="380"/>
      <c r="M124" s="380"/>
      <c r="N124" s="380"/>
      <c r="O124" s="380"/>
      <c r="P124" s="380"/>
      <c r="Q124" s="380"/>
      <c r="R124" s="380"/>
    </row>
    <row r="125" spans="1:18" s="386" customFormat="1" ht="11.25">
      <c r="A125" s="375"/>
      <c r="B125" s="375"/>
      <c r="C125" s="375"/>
      <c r="D125" s="375"/>
      <c r="F125" s="380"/>
      <c r="G125" s="380"/>
      <c r="H125" s="380"/>
      <c r="I125" s="380"/>
      <c r="J125" s="380"/>
      <c r="K125" s="380"/>
      <c r="L125" s="380"/>
      <c r="M125" s="380"/>
      <c r="N125" s="380"/>
      <c r="O125" s="380"/>
      <c r="P125" s="380"/>
      <c r="Q125" s="380"/>
      <c r="R125" s="380"/>
    </row>
    <row r="126" spans="1:18" s="386" customFormat="1" ht="11.25">
      <c r="A126" s="375"/>
      <c r="B126" s="375"/>
      <c r="C126" s="375"/>
      <c r="D126" s="375"/>
      <c r="F126" s="380"/>
      <c r="G126" s="380"/>
      <c r="H126" s="380"/>
      <c r="I126" s="380"/>
      <c r="J126" s="380"/>
      <c r="K126" s="380"/>
      <c r="L126" s="380"/>
      <c r="M126" s="380"/>
      <c r="N126" s="380"/>
      <c r="O126" s="380"/>
      <c r="P126" s="380"/>
      <c r="Q126" s="380"/>
      <c r="R126" s="380"/>
    </row>
    <row r="127" spans="1:18" s="386" customFormat="1" ht="11.25">
      <c r="A127" s="375"/>
      <c r="B127" s="375"/>
      <c r="C127" s="375"/>
      <c r="D127" s="375"/>
      <c r="F127" s="380"/>
      <c r="G127" s="380"/>
      <c r="H127" s="380"/>
      <c r="I127" s="380"/>
      <c r="J127" s="380"/>
      <c r="K127" s="380"/>
      <c r="L127" s="380"/>
      <c r="M127" s="380"/>
      <c r="N127" s="380"/>
      <c r="O127" s="380"/>
      <c r="P127" s="380"/>
      <c r="Q127" s="380"/>
      <c r="R127" s="380"/>
    </row>
    <row r="128" spans="1:18" s="386" customFormat="1" ht="11.25">
      <c r="A128" s="375"/>
      <c r="B128" s="375"/>
      <c r="C128" s="375"/>
      <c r="D128" s="375"/>
      <c r="F128" s="380"/>
      <c r="G128" s="380"/>
      <c r="H128" s="380"/>
      <c r="I128" s="380"/>
      <c r="J128" s="380"/>
      <c r="K128" s="380"/>
      <c r="L128" s="380"/>
      <c r="M128" s="380"/>
      <c r="N128" s="380"/>
      <c r="O128" s="380"/>
      <c r="P128" s="380"/>
      <c r="Q128" s="380"/>
      <c r="R128" s="380"/>
    </row>
    <row r="129" spans="1:18" s="386" customFormat="1" ht="11.25">
      <c r="A129" s="375"/>
      <c r="B129" s="375"/>
      <c r="C129" s="375"/>
      <c r="D129" s="375"/>
      <c r="F129" s="380"/>
      <c r="G129" s="380"/>
      <c r="H129" s="380"/>
      <c r="I129" s="380"/>
      <c r="J129" s="380"/>
      <c r="K129" s="380"/>
      <c r="L129" s="380"/>
      <c r="M129" s="380"/>
      <c r="N129" s="380"/>
      <c r="O129" s="380"/>
      <c r="P129" s="380"/>
      <c r="Q129" s="380"/>
      <c r="R129" s="380"/>
    </row>
    <row r="130" spans="1:18" s="386" customFormat="1" ht="11.25">
      <c r="A130" s="375"/>
      <c r="B130" s="375"/>
      <c r="C130" s="375"/>
      <c r="D130" s="375"/>
      <c r="F130" s="380"/>
      <c r="G130" s="380"/>
      <c r="H130" s="380"/>
      <c r="I130" s="380"/>
      <c r="J130" s="380"/>
      <c r="K130" s="380"/>
      <c r="L130" s="380"/>
      <c r="M130" s="380"/>
      <c r="N130" s="380"/>
      <c r="O130" s="380"/>
      <c r="P130" s="380"/>
      <c r="Q130" s="380"/>
      <c r="R130" s="380"/>
    </row>
    <row r="131" spans="1:18" s="386" customFormat="1" ht="11.25">
      <c r="A131" s="375"/>
      <c r="B131" s="375"/>
      <c r="C131" s="375"/>
      <c r="D131" s="375"/>
      <c r="F131" s="380"/>
      <c r="G131" s="380"/>
      <c r="H131" s="380"/>
      <c r="I131" s="380"/>
      <c r="J131" s="380"/>
      <c r="K131" s="380"/>
      <c r="L131" s="380"/>
      <c r="M131" s="380"/>
      <c r="N131" s="380"/>
      <c r="O131" s="380"/>
      <c r="P131" s="380"/>
      <c r="Q131" s="380"/>
      <c r="R131" s="380"/>
    </row>
    <row r="132" spans="1:18" s="386" customFormat="1" ht="11.25">
      <c r="A132" s="375"/>
      <c r="B132" s="375"/>
      <c r="C132" s="375"/>
      <c r="D132" s="375"/>
      <c r="F132" s="380"/>
      <c r="G132" s="380"/>
      <c r="H132" s="380"/>
      <c r="I132" s="380"/>
      <c r="J132" s="380"/>
      <c r="K132" s="380"/>
      <c r="L132" s="380"/>
      <c r="M132" s="380"/>
      <c r="N132" s="380"/>
      <c r="O132" s="380"/>
      <c r="P132" s="380"/>
      <c r="Q132" s="380"/>
      <c r="R132" s="380"/>
    </row>
    <row r="133" spans="1:18" s="386" customFormat="1" ht="11.25">
      <c r="A133" s="375"/>
      <c r="B133" s="375"/>
      <c r="C133" s="375"/>
      <c r="D133" s="375"/>
      <c r="F133" s="380"/>
      <c r="G133" s="380"/>
      <c r="H133" s="380"/>
      <c r="I133" s="380"/>
      <c r="J133" s="380"/>
      <c r="K133" s="380"/>
      <c r="L133" s="380"/>
      <c r="M133" s="380"/>
      <c r="N133" s="380"/>
      <c r="O133" s="380"/>
      <c r="P133" s="380"/>
      <c r="Q133" s="380"/>
      <c r="R133" s="380"/>
    </row>
    <row r="134" spans="1:18" s="386" customFormat="1" ht="11.25">
      <c r="A134" s="375"/>
      <c r="B134" s="375"/>
      <c r="C134" s="375"/>
      <c r="D134" s="375"/>
      <c r="F134" s="380"/>
      <c r="G134" s="380"/>
      <c r="H134" s="380"/>
      <c r="I134" s="380"/>
      <c r="J134" s="380"/>
      <c r="K134" s="380"/>
      <c r="L134" s="380"/>
      <c r="M134" s="380"/>
      <c r="N134" s="380"/>
      <c r="O134" s="380"/>
      <c r="P134" s="380"/>
      <c r="Q134" s="380"/>
      <c r="R134" s="380"/>
    </row>
    <row r="135" spans="1:18" s="386" customFormat="1" ht="11.25">
      <c r="A135" s="375"/>
      <c r="B135" s="375"/>
      <c r="C135" s="375"/>
      <c r="D135" s="375"/>
      <c r="F135" s="380"/>
      <c r="G135" s="380"/>
      <c r="H135" s="380"/>
      <c r="I135" s="380"/>
      <c r="J135" s="380"/>
      <c r="K135" s="380"/>
      <c r="L135" s="380"/>
      <c r="M135" s="380"/>
      <c r="N135" s="380"/>
      <c r="O135" s="380"/>
      <c r="P135" s="380"/>
      <c r="Q135" s="380"/>
      <c r="R135" s="380"/>
    </row>
    <row r="136" spans="1:18" s="386" customFormat="1" ht="11.25">
      <c r="A136" s="375"/>
      <c r="B136" s="375"/>
      <c r="C136" s="375"/>
      <c r="D136" s="375"/>
      <c r="F136" s="380"/>
      <c r="G136" s="380"/>
      <c r="H136" s="380"/>
      <c r="I136" s="380"/>
      <c r="J136" s="380"/>
      <c r="K136" s="380"/>
      <c r="L136" s="380"/>
      <c r="M136" s="380"/>
      <c r="N136" s="380"/>
      <c r="O136" s="380"/>
      <c r="P136" s="380"/>
      <c r="Q136" s="380"/>
      <c r="R136" s="380"/>
    </row>
    <row r="137" spans="1:18" s="386" customFormat="1" ht="11.25">
      <c r="A137" s="375"/>
      <c r="B137" s="375"/>
      <c r="C137" s="375"/>
      <c r="D137" s="375"/>
      <c r="F137" s="380"/>
      <c r="G137" s="380"/>
      <c r="H137" s="380"/>
      <c r="I137" s="380"/>
      <c r="J137" s="380"/>
      <c r="K137" s="380"/>
      <c r="L137" s="380"/>
      <c r="M137" s="380"/>
      <c r="N137" s="380"/>
      <c r="O137" s="380"/>
      <c r="P137" s="380"/>
      <c r="Q137" s="380"/>
      <c r="R137" s="380"/>
    </row>
    <row r="138" spans="1:18" s="386" customFormat="1" ht="11.25">
      <c r="A138" s="375"/>
      <c r="B138" s="375"/>
      <c r="C138" s="375"/>
      <c r="D138" s="375"/>
      <c r="F138" s="380"/>
      <c r="G138" s="380"/>
      <c r="H138" s="380"/>
      <c r="I138" s="380"/>
      <c r="J138" s="380"/>
      <c r="K138" s="380"/>
      <c r="L138" s="380"/>
      <c r="M138" s="380"/>
      <c r="N138" s="380"/>
      <c r="O138" s="380"/>
      <c r="P138" s="380"/>
      <c r="Q138" s="380"/>
      <c r="R138" s="380"/>
    </row>
    <row r="139" spans="1:18" s="386" customFormat="1" ht="11.25">
      <c r="A139" s="375"/>
      <c r="B139" s="375"/>
      <c r="C139" s="375"/>
      <c r="D139" s="375"/>
      <c r="F139" s="380"/>
      <c r="G139" s="380"/>
      <c r="H139" s="380"/>
      <c r="I139" s="380"/>
      <c r="J139" s="380"/>
      <c r="K139" s="380"/>
      <c r="L139" s="380"/>
      <c r="M139" s="380"/>
      <c r="N139" s="380"/>
      <c r="O139" s="380"/>
      <c r="P139" s="380"/>
      <c r="Q139" s="380"/>
      <c r="R139" s="380"/>
    </row>
    <row r="140" spans="1:18" s="386" customFormat="1" ht="11.25">
      <c r="A140" s="375"/>
      <c r="B140" s="375"/>
      <c r="C140" s="375"/>
      <c r="D140" s="375"/>
      <c r="F140" s="380"/>
      <c r="G140" s="380"/>
      <c r="H140" s="380"/>
      <c r="I140" s="380"/>
      <c r="J140" s="380"/>
      <c r="K140" s="380"/>
      <c r="L140" s="380"/>
      <c r="M140" s="380"/>
      <c r="N140" s="380"/>
      <c r="O140" s="380"/>
      <c r="P140" s="380"/>
      <c r="Q140" s="380"/>
      <c r="R140" s="380"/>
    </row>
    <row r="141" spans="1:18" s="386" customFormat="1" ht="11.25">
      <c r="A141" s="375"/>
      <c r="B141" s="375"/>
      <c r="C141" s="375"/>
      <c r="D141" s="375"/>
      <c r="F141" s="380"/>
      <c r="G141" s="380"/>
      <c r="H141" s="380"/>
      <c r="I141" s="380"/>
      <c r="J141" s="380"/>
      <c r="K141" s="380"/>
      <c r="L141" s="380"/>
      <c r="M141" s="380"/>
      <c r="N141" s="380"/>
      <c r="O141" s="380"/>
      <c r="P141" s="380"/>
      <c r="Q141" s="380"/>
      <c r="R141" s="380"/>
    </row>
    <row r="142" spans="1:18" s="386" customFormat="1" ht="11.25">
      <c r="A142" s="375"/>
      <c r="B142" s="375"/>
      <c r="C142" s="375"/>
      <c r="D142" s="375"/>
      <c r="F142" s="380"/>
      <c r="G142" s="380"/>
      <c r="H142" s="380"/>
      <c r="I142" s="380"/>
      <c r="J142" s="380"/>
      <c r="K142" s="380"/>
      <c r="L142" s="380"/>
      <c r="M142" s="380"/>
      <c r="N142" s="380"/>
      <c r="O142" s="380"/>
      <c r="P142" s="380"/>
      <c r="Q142" s="380"/>
      <c r="R142" s="380"/>
    </row>
    <row r="143" spans="1:18" s="386" customFormat="1" ht="11.25">
      <c r="A143" s="375"/>
      <c r="B143" s="375"/>
      <c r="C143" s="375"/>
      <c r="D143" s="375"/>
      <c r="F143" s="380"/>
      <c r="G143" s="380"/>
      <c r="H143" s="380"/>
      <c r="I143" s="380"/>
      <c r="J143" s="380"/>
      <c r="K143" s="380"/>
      <c r="L143" s="380"/>
      <c r="M143" s="380"/>
      <c r="N143" s="380"/>
      <c r="O143" s="380"/>
      <c r="P143" s="380"/>
      <c r="Q143" s="380"/>
      <c r="R143" s="380"/>
    </row>
    <row r="144" spans="1:18" s="386" customFormat="1" ht="11.25">
      <c r="A144" s="375"/>
      <c r="B144" s="375"/>
      <c r="C144" s="375"/>
      <c r="D144" s="375"/>
      <c r="F144" s="380"/>
      <c r="G144" s="380"/>
      <c r="H144" s="380"/>
      <c r="I144" s="380"/>
      <c r="J144" s="380"/>
      <c r="K144" s="380"/>
      <c r="L144" s="380"/>
      <c r="M144" s="380"/>
      <c r="N144" s="380"/>
      <c r="O144" s="380"/>
      <c r="P144" s="380"/>
      <c r="Q144" s="380"/>
      <c r="R144" s="380"/>
    </row>
    <row r="145" spans="1:18" s="386" customFormat="1" ht="11.25">
      <c r="A145" s="375"/>
      <c r="B145" s="375"/>
      <c r="C145" s="375"/>
      <c r="D145" s="375"/>
      <c r="F145" s="380"/>
      <c r="G145" s="380"/>
      <c r="H145" s="380"/>
      <c r="I145" s="380"/>
      <c r="J145" s="380"/>
      <c r="K145" s="380"/>
      <c r="L145" s="380"/>
      <c r="M145" s="380"/>
      <c r="N145" s="380"/>
      <c r="O145" s="380"/>
      <c r="P145" s="380"/>
      <c r="Q145" s="380"/>
      <c r="R145" s="380"/>
    </row>
    <row r="146" spans="1:18" s="386" customFormat="1" ht="11.25">
      <c r="A146" s="375"/>
      <c r="B146" s="375"/>
      <c r="C146" s="375"/>
      <c r="D146" s="375"/>
      <c r="F146" s="380"/>
      <c r="G146" s="380"/>
      <c r="H146" s="380"/>
      <c r="I146" s="380"/>
      <c r="J146" s="380"/>
      <c r="K146" s="380"/>
      <c r="L146" s="380"/>
      <c r="M146" s="380"/>
      <c r="N146" s="380"/>
      <c r="O146" s="380"/>
      <c r="P146" s="380"/>
      <c r="Q146" s="380"/>
      <c r="R146" s="380"/>
    </row>
    <row r="147" spans="1:18" s="386" customFormat="1" ht="11.25">
      <c r="A147" s="375"/>
      <c r="B147" s="375"/>
      <c r="C147" s="375"/>
      <c r="D147" s="375"/>
      <c r="F147" s="380"/>
      <c r="G147" s="380"/>
      <c r="H147" s="380"/>
      <c r="I147" s="380"/>
      <c r="J147" s="380"/>
      <c r="K147" s="380"/>
      <c r="L147" s="380"/>
      <c r="M147" s="380"/>
      <c r="N147" s="380"/>
      <c r="O147" s="380"/>
      <c r="P147" s="380"/>
      <c r="Q147" s="380"/>
      <c r="R147" s="380"/>
    </row>
    <row r="148" spans="1:18" s="386" customFormat="1" ht="11.25">
      <c r="A148" s="375"/>
      <c r="B148" s="375"/>
      <c r="C148" s="375"/>
      <c r="D148" s="375"/>
      <c r="F148" s="380"/>
      <c r="G148" s="380"/>
      <c r="H148" s="380"/>
      <c r="I148" s="380"/>
      <c r="J148" s="380"/>
      <c r="K148" s="380"/>
      <c r="L148" s="380"/>
      <c r="M148" s="380"/>
      <c r="N148" s="380"/>
      <c r="O148" s="380"/>
      <c r="P148" s="380"/>
      <c r="Q148" s="380"/>
      <c r="R148" s="380"/>
    </row>
    <row r="149" spans="1:18" s="386" customFormat="1" ht="11.25">
      <c r="A149" s="375"/>
      <c r="B149" s="375"/>
      <c r="C149" s="375"/>
      <c r="D149" s="375"/>
      <c r="F149" s="380"/>
      <c r="G149" s="380"/>
      <c r="H149" s="380"/>
      <c r="I149" s="380"/>
      <c r="J149" s="380"/>
      <c r="K149" s="380"/>
      <c r="L149" s="380"/>
      <c r="M149" s="380"/>
      <c r="N149" s="380"/>
      <c r="O149" s="380"/>
      <c r="P149" s="380"/>
      <c r="Q149" s="380"/>
      <c r="R149" s="380"/>
    </row>
    <row r="150" spans="1:18" s="386" customFormat="1" ht="11.25">
      <c r="A150" s="375"/>
      <c r="B150" s="375"/>
      <c r="C150" s="375"/>
      <c r="D150" s="375"/>
      <c r="F150" s="380"/>
      <c r="G150" s="380"/>
      <c r="H150" s="380"/>
      <c r="I150" s="380"/>
      <c r="J150" s="380"/>
      <c r="K150" s="380"/>
      <c r="L150" s="380"/>
      <c r="M150" s="380"/>
      <c r="N150" s="380"/>
      <c r="O150" s="380"/>
      <c r="P150" s="380"/>
      <c r="Q150" s="380"/>
      <c r="R150" s="380"/>
    </row>
    <row r="151" spans="1:18" s="386" customFormat="1" ht="11.25">
      <c r="A151" s="375"/>
      <c r="B151" s="375"/>
      <c r="C151" s="375"/>
      <c r="D151" s="375"/>
      <c r="F151" s="380"/>
      <c r="G151" s="380"/>
      <c r="H151" s="380"/>
      <c r="I151" s="380"/>
      <c r="J151" s="380"/>
      <c r="K151" s="380"/>
      <c r="L151" s="380"/>
      <c r="M151" s="380"/>
      <c r="N151" s="380"/>
      <c r="O151" s="380"/>
      <c r="P151" s="380"/>
      <c r="Q151" s="380"/>
      <c r="R151" s="380"/>
    </row>
    <row r="152" spans="1:18" s="386" customFormat="1" ht="11.25">
      <c r="A152" s="375"/>
      <c r="B152" s="375"/>
      <c r="C152" s="375"/>
      <c r="D152" s="375"/>
      <c r="F152" s="380"/>
      <c r="G152" s="380"/>
      <c r="H152" s="380"/>
      <c r="I152" s="380"/>
      <c r="J152" s="380"/>
      <c r="K152" s="380"/>
      <c r="L152" s="380"/>
      <c r="M152" s="380"/>
      <c r="N152" s="380"/>
      <c r="O152" s="380"/>
      <c r="P152" s="380"/>
      <c r="Q152" s="380"/>
      <c r="R152" s="380"/>
    </row>
    <row r="153" spans="1:18" s="386" customFormat="1" ht="11.25">
      <c r="A153" s="375"/>
      <c r="B153" s="375"/>
      <c r="C153" s="375"/>
      <c r="D153" s="375"/>
      <c r="F153" s="380"/>
      <c r="G153" s="380"/>
      <c r="H153" s="380"/>
      <c r="I153" s="380"/>
      <c r="J153" s="380"/>
      <c r="K153" s="380"/>
      <c r="L153" s="380"/>
      <c r="M153" s="380"/>
      <c r="N153" s="380"/>
      <c r="O153" s="380"/>
      <c r="P153" s="380"/>
      <c r="Q153" s="380"/>
      <c r="R153" s="380"/>
    </row>
    <row r="154" spans="1:18" s="386" customFormat="1" ht="11.25">
      <c r="A154" s="375"/>
      <c r="B154" s="375"/>
      <c r="C154" s="375"/>
      <c r="D154" s="375"/>
      <c r="F154" s="380"/>
      <c r="G154" s="380"/>
      <c r="H154" s="380"/>
      <c r="I154" s="380"/>
      <c r="J154" s="380"/>
      <c r="K154" s="380"/>
      <c r="L154" s="380"/>
      <c r="M154" s="380"/>
      <c r="N154" s="380"/>
      <c r="O154" s="380"/>
      <c r="P154" s="380"/>
      <c r="Q154" s="380"/>
      <c r="R154" s="380"/>
    </row>
    <row r="155" spans="1:18" s="386" customFormat="1" ht="11.25">
      <c r="A155" s="375"/>
      <c r="B155" s="375"/>
      <c r="C155" s="375"/>
      <c r="D155" s="375"/>
      <c r="F155" s="380"/>
      <c r="G155" s="380"/>
      <c r="H155" s="380"/>
      <c r="I155" s="380"/>
      <c r="J155" s="380"/>
      <c r="K155" s="380"/>
      <c r="L155" s="380"/>
      <c r="M155" s="380"/>
      <c r="N155" s="380"/>
      <c r="O155" s="380"/>
      <c r="P155" s="380"/>
      <c r="Q155" s="380"/>
      <c r="R155" s="380"/>
    </row>
    <row r="156" spans="1:18" s="386" customFormat="1" ht="11.25">
      <c r="A156" s="375"/>
      <c r="B156" s="375"/>
      <c r="C156" s="375"/>
      <c r="D156" s="375"/>
      <c r="F156" s="380"/>
      <c r="G156" s="380"/>
      <c r="H156" s="380"/>
      <c r="I156" s="380"/>
      <c r="J156" s="380"/>
      <c r="K156" s="380"/>
      <c r="L156" s="380"/>
      <c r="M156" s="380"/>
      <c r="N156" s="380"/>
      <c r="O156" s="380"/>
      <c r="P156" s="380"/>
      <c r="Q156" s="380"/>
      <c r="R156" s="380"/>
    </row>
    <row r="157" spans="1:18" s="386" customFormat="1" ht="11.25">
      <c r="A157" s="375"/>
      <c r="B157" s="375"/>
      <c r="C157" s="375"/>
      <c r="D157" s="375"/>
      <c r="F157" s="380"/>
      <c r="G157" s="380"/>
      <c r="H157" s="380"/>
      <c r="I157" s="380"/>
      <c r="J157" s="380"/>
      <c r="K157" s="380"/>
      <c r="L157" s="380"/>
      <c r="M157" s="380"/>
      <c r="N157" s="380"/>
      <c r="O157" s="380"/>
      <c r="P157" s="380"/>
      <c r="Q157" s="380"/>
      <c r="R157" s="380"/>
    </row>
    <row r="158" spans="1:18" s="386" customFormat="1" ht="11.25">
      <c r="A158" s="375"/>
      <c r="B158" s="375"/>
      <c r="C158" s="375"/>
      <c r="D158" s="375"/>
      <c r="F158" s="380"/>
      <c r="G158" s="380"/>
      <c r="H158" s="380"/>
      <c r="I158" s="380"/>
      <c r="J158" s="380"/>
      <c r="K158" s="380"/>
      <c r="L158" s="380"/>
      <c r="M158" s="380"/>
      <c r="N158" s="380"/>
      <c r="O158" s="380"/>
      <c r="P158" s="380"/>
      <c r="Q158" s="380"/>
      <c r="R158" s="380"/>
    </row>
    <row r="159" spans="1:18" s="386" customFormat="1" ht="11.25">
      <c r="A159" s="375"/>
      <c r="B159" s="375"/>
      <c r="C159" s="375"/>
      <c r="D159" s="375"/>
      <c r="F159" s="380"/>
      <c r="G159" s="380"/>
      <c r="H159" s="380"/>
      <c r="I159" s="380"/>
      <c r="J159" s="380"/>
      <c r="K159" s="380"/>
      <c r="L159" s="380"/>
      <c r="M159" s="380"/>
      <c r="N159" s="380"/>
      <c r="O159" s="380"/>
      <c r="P159" s="380"/>
      <c r="Q159" s="380"/>
      <c r="R159" s="380"/>
    </row>
    <row r="160" spans="1:18" s="386" customFormat="1" ht="11.25">
      <c r="A160" s="375"/>
      <c r="B160" s="375"/>
      <c r="C160" s="375"/>
      <c r="D160" s="375"/>
      <c r="F160" s="380"/>
      <c r="G160" s="380"/>
      <c r="H160" s="380"/>
      <c r="I160" s="380"/>
      <c r="J160" s="380"/>
      <c r="K160" s="380"/>
      <c r="L160" s="380"/>
      <c r="M160" s="380"/>
      <c r="N160" s="380"/>
      <c r="O160" s="380"/>
      <c r="P160" s="380"/>
      <c r="Q160" s="380"/>
      <c r="R160" s="380"/>
    </row>
    <row r="161" spans="1:18" s="386" customFormat="1" ht="11.25">
      <c r="A161" s="375"/>
      <c r="B161" s="375"/>
      <c r="C161" s="375"/>
      <c r="D161" s="375"/>
      <c r="F161" s="380"/>
      <c r="G161" s="380"/>
      <c r="H161" s="380"/>
      <c r="I161" s="380"/>
      <c r="J161" s="380"/>
      <c r="K161" s="380"/>
      <c r="L161" s="380"/>
      <c r="M161" s="380"/>
      <c r="N161" s="380"/>
      <c r="O161" s="380"/>
      <c r="P161" s="380"/>
      <c r="Q161" s="380"/>
      <c r="R161" s="380"/>
    </row>
    <row r="162" spans="1:18" s="386" customFormat="1" ht="11.25">
      <c r="A162" s="375"/>
      <c r="B162" s="375"/>
      <c r="C162" s="375"/>
      <c r="D162" s="375"/>
      <c r="F162" s="380"/>
      <c r="G162" s="380"/>
      <c r="H162" s="380"/>
      <c r="I162" s="380"/>
      <c r="J162" s="380"/>
      <c r="K162" s="380"/>
      <c r="L162" s="380"/>
      <c r="M162" s="380"/>
      <c r="N162" s="380"/>
      <c r="O162" s="380"/>
      <c r="P162" s="380"/>
      <c r="Q162" s="380"/>
      <c r="R162" s="380"/>
    </row>
    <row r="163" spans="1:18" s="386" customFormat="1" ht="11.25">
      <c r="A163" s="375"/>
      <c r="B163" s="375"/>
      <c r="C163" s="375"/>
      <c r="D163" s="375"/>
      <c r="F163" s="380"/>
      <c r="G163" s="380"/>
      <c r="H163" s="380"/>
      <c r="I163" s="380"/>
      <c r="J163" s="380"/>
      <c r="K163" s="380"/>
      <c r="L163" s="380"/>
      <c r="M163" s="380"/>
      <c r="N163" s="380"/>
      <c r="O163" s="380"/>
      <c r="P163" s="380"/>
      <c r="Q163" s="380"/>
      <c r="R163" s="380"/>
    </row>
    <row r="164" spans="1:18" s="386" customFormat="1" ht="11.25">
      <c r="A164" s="375"/>
      <c r="B164" s="375"/>
      <c r="C164" s="375"/>
      <c r="D164" s="375"/>
      <c r="F164" s="380"/>
      <c r="G164" s="380"/>
      <c r="H164" s="380"/>
      <c r="I164" s="380"/>
      <c r="J164" s="380"/>
      <c r="K164" s="380"/>
      <c r="L164" s="380"/>
      <c r="M164" s="380"/>
      <c r="N164" s="380"/>
      <c r="O164" s="380"/>
      <c r="P164" s="380"/>
      <c r="Q164" s="380"/>
      <c r="R164" s="380"/>
    </row>
    <row r="165" spans="1:18" s="386" customFormat="1" ht="11.25">
      <c r="A165" s="375"/>
      <c r="B165" s="375"/>
      <c r="C165" s="375"/>
      <c r="D165" s="375"/>
      <c r="F165" s="380"/>
      <c r="G165" s="380"/>
      <c r="H165" s="380"/>
      <c r="I165" s="380"/>
      <c r="J165" s="380"/>
      <c r="K165" s="380"/>
      <c r="L165" s="380"/>
      <c r="M165" s="380"/>
      <c r="N165" s="380"/>
      <c r="O165" s="380"/>
      <c r="P165" s="380"/>
      <c r="Q165" s="380"/>
      <c r="R165" s="380"/>
    </row>
    <row r="166" spans="1:18" s="386" customFormat="1" ht="11.25">
      <c r="A166" s="375"/>
      <c r="B166" s="375"/>
      <c r="C166" s="375"/>
      <c r="D166" s="375"/>
      <c r="F166" s="380"/>
      <c r="G166" s="380"/>
      <c r="H166" s="380"/>
      <c r="I166" s="380"/>
      <c r="J166" s="380"/>
      <c r="K166" s="380"/>
      <c r="L166" s="380"/>
      <c r="M166" s="380"/>
      <c r="N166" s="380"/>
      <c r="O166" s="380"/>
      <c r="P166" s="380"/>
      <c r="Q166" s="380"/>
      <c r="R166" s="380"/>
    </row>
    <row r="167" spans="1:18" s="386" customFormat="1" ht="11.25">
      <c r="A167" s="375"/>
      <c r="B167" s="375"/>
      <c r="C167" s="375"/>
      <c r="D167" s="375"/>
      <c r="F167" s="380"/>
      <c r="G167" s="380"/>
      <c r="H167" s="380"/>
      <c r="I167" s="380"/>
      <c r="J167" s="380"/>
      <c r="K167" s="380"/>
      <c r="L167" s="380"/>
      <c r="M167" s="380"/>
      <c r="N167" s="380"/>
      <c r="O167" s="380"/>
      <c r="P167" s="380"/>
      <c r="Q167" s="380"/>
      <c r="R167" s="380"/>
    </row>
    <row r="168" spans="1:18" s="386" customFormat="1" ht="11.25">
      <c r="A168" s="375"/>
      <c r="B168" s="375"/>
      <c r="C168" s="375"/>
      <c r="D168" s="375"/>
      <c r="F168" s="380"/>
      <c r="G168" s="380"/>
      <c r="H168" s="380"/>
      <c r="I168" s="380"/>
      <c r="J168" s="380"/>
      <c r="K168" s="380"/>
      <c r="L168" s="380"/>
      <c r="M168" s="380"/>
      <c r="N168" s="380"/>
      <c r="O168" s="380"/>
      <c r="P168" s="380"/>
      <c r="Q168" s="380"/>
      <c r="R168" s="380"/>
    </row>
    <row r="169" spans="1:18" s="386" customFormat="1" ht="11.25">
      <c r="A169" s="375"/>
      <c r="B169" s="375"/>
      <c r="C169" s="375"/>
      <c r="D169" s="375"/>
      <c r="F169" s="380"/>
      <c r="G169" s="380"/>
      <c r="H169" s="380"/>
      <c r="I169" s="380"/>
      <c r="J169" s="380"/>
      <c r="K169" s="380"/>
      <c r="L169" s="380"/>
      <c r="M169" s="380"/>
      <c r="N169" s="380"/>
      <c r="O169" s="380"/>
      <c r="P169" s="380"/>
      <c r="Q169" s="380"/>
      <c r="R169" s="380"/>
    </row>
    <row r="170" spans="1:18" s="386" customFormat="1" ht="11.25">
      <c r="A170" s="375"/>
      <c r="B170" s="375"/>
      <c r="C170" s="375"/>
      <c r="D170" s="375"/>
      <c r="F170" s="380"/>
      <c r="G170" s="380"/>
      <c r="H170" s="380"/>
      <c r="I170" s="380"/>
      <c r="J170" s="380"/>
      <c r="K170" s="380"/>
      <c r="L170" s="380"/>
      <c r="M170" s="380"/>
      <c r="N170" s="380"/>
      <c r="O170" s="380"/>
      <c r="P170" s="380"/>
      <c r="Q170" s="380"/>
      <c r="R170" s="380"/>
    </row>
    <row r="171" spans="1:18" s="386" customFormat="1" ht="11.25">
      <c r="A171" s="375"/>
      <c r="B171" s="375"/>
      <c r="C171" s="375"/>
      <c r="D171" s="375"/>
      <c r="F171" s="380"/>
      <c r="G171" s="380"/>
      <c r="H171" s="380"/>
      <c r="I171" s="380"/>
      <c r="J171" s="380"/>
      <c r="K171" s="380"/>
      <c r="L171" s="380"/>
      <c r="M171" s="380"/>
      <c r="N171" s="380"/>
      <c r="O171" s="380"/>
      <c r="P171" s="380"/>
      <c r="Q171" s="380"/>
      <c r="R171" s="380"/>
    </row>
    <row r="172" spans="1:18" s="386" customFormat="1" ht="11.25">
      <c r="A172" s="375"/>
      <c r="B172" s="375"/>
      <c r="C172" s="375"/>
      <c r="D172" s="375"/>
      <c r="F172" s="380"/>
      <c r="G172" s="380"/>
      <c r="H172" s="380"/>
      <c r="I172" s="380"/>
      <c r="J172" s="380"/>
      <c r="K172" s="380"/>
      <c r="L172" s="380"/>
      <c r="M172" s="380"/>
      <c r="N172" s="380"/>
      <c r="O172" s="380"/>
      <c r="P172" s="380"/>
      <c r="Q172" s="380"/>
      <c r="R172" s="380"/>
    </row>
    <row r="173" spans="1:18" s="386" customFormat="1" ht="11.25">
      <c r="A173" s="375"/>
      <c r="B173" s="375"/>
      <c r="C173" s="375"/>
      <c r="D173" s="375"/>
      <c r="F173" s="380"/>
      <c r="G173" s="380"/>
      <c r="H173" s="380"/>
      <c r="I173" s="380"/>
      <c r="J173" s="380"/>
      <c r="K173" s="380"/>
      <c r="L173" s="380"/>
      <c r="M173" s="380"/>
      <c r="N173" s="380"/>
      <c r="O173" s="380"/>
      <c r="P173" s="380"/>
      <c r="Q173" s="380"/>
      <c r="R173" s="380"/>
    </row>
    <row r="174" spans="1:18" s="386" customFormat="1" ht="11.25">
      <c r="A174" s="375"/>
      <c r="B174" s="375"/>
      <c r="C174" s="375"/>
      <c r="D174" s="375"/>
      <c r="F174" s="380"/>
      <c r="G174" s="380"/>
      <c r="H174" s="380"/>
      <c r="I174" s="380"/>
      <c r="J174" s="380"/>
      <c r="K174" s="380"/>
      <c r="L174" s="380"/>
      <c r="M174" s="380"/>
      <c r="N174" s="380"/>
      <c r="O174" s="380"/>
      <c r="P174" s="380"/>
      <c r="Q174" s="380"/>
      <c r="R174" s="380"/>
    </row>
    <row r="175" spans="1:18" s="386" customFormat="1" ht="11.25">
      <c r="A175" s="375"/>
      <c r="B175" s="375"/>
      <c r="C175" s="375"/>
      <c r="D175" s="375"/>
      <c r="F175" s="380"/>
      <c r="G175" s="380"/>
      <c r="H175" s="380"/>
      <c r="I175" s="380"/>
      <c r="J175" s="380"/>
      <c r="K175" s="380"/>
      <c r="L175" s="380"/>
      <c r="M175" s="380"/>
      <c r="N175" s="380"/>
      <c r="O175" s="380"/>
      <c r="P175" s="380"/>
      <c r="Q175" s="380"/>
      <c r="R175" s="380"/>
    </row>
    <row r="176" spans="1:18" s="386" customFormat="1" ht="11.25">
      <c r="A176" s="375"/>
      <c r="B176" s="375"/>
      <c r="C176" s="375"/>
      <c r="D176" s="375"/>
      <c r="F176" s="380"/>
      <c r="G176" s="380"/>
      <c r="H176" s="380"/>
      <c r="I176" s="380"/>
      <c r="J176" s="380"/>
      <c r="K176" s="380"/>
      <c r="L176" s="380"/>
      <c r="M176" s="380"/>
      <c r="N176" s="380"/>
      <c r="O176" s="380"/>
      <c r="P176" s="380"/>
      <c r="Q176" s="380"/>
      <c r="R176" s="380"/>
    </row>
    <row r="177" spans="1:18" s="386" customFormat="1" ht="11.25">
      <c r="A177" s="375"/>
      <c r="B177" s="375"/>
      <c r="C177" s="375"/>
      <c r="D177" s="375"/>
      <c r="F177" s="380"/>
      <c r="G177" s="380"/>
      <c r="H177" s="380"/>
      <c r="I177" s="380"/>
      <c r="J177" s="380"/>
      <c r="K177" s="380"/>
      <c r="L177" s="380"/>
      <c r="M177" s="380"/>
      <c r="N177" s="380"/>
      <c r="O177" s="380"/>
      <c r="P177" s="380"/>
      <c r="Q177" s="380"/>
      <c r="R177" s="380"/>
    </row>
    <row r="178" spans="1:18" s="386" customFormat="1" ht="11.25">
      <c r="A178" s="375"/>
      <c r="B178" s="375"/>
      <c r="C178" s="375"/>
      <c r="D178" s="375"/>
      <c r="F178" s="380"/>
      <c r="G178" s="380"/>
      <c r="H178" s="380"/>
      <c r="I178" s="380"/>
      <c r="J178" s="380"/>
      <c r="K178" s="380"/>
      <c r="L178" s="380"/>
      <c r="M178" s="380"/>
      <c r="N178" s="380"/>
      <c r="O178" s="380"/>
      <c r="P178" s="380"/>
      <c r="Q178" s="380"/>
      <c r="R178" s="380"/>
    </row>
    <row r="179" spans="1:18" s="386" customFormat="1" ht="11.25">
      <c r="A179" s="375"/>
      <c r="B179" s="375"/>
      <c r="C179" s="375"/>
      <c r="D179" s="375"/>
      <c r="F179" s="380"/>
      <c r="G179" s="380"/>
      <c r="H179" s="380"/>
      <c r="I179" s="380"/>
      <c r="J179" s="380"/>
      <c r="K179" s="380"/>
      <c r="L179" s="380"/>
      <c r="M179" s="380"/>
      <c r="N179" s="380"/>
      <c r="O179" s="380"/>
      <c r="P179" s="380"/>
      <c r="Q179" s="380"/>
      <c r="R179" s="380"/>
    </row>
    <row r="180" spans="1:18" s="386" customFormat="1" ht="11.25">
      <c r="A180" s="375"/>
      <c r="B180" s="375"/>
      <c r="C180" s="375"/>
      <c r="D180" s="375"/>
      <c r="F180" s="380"/>
      <c r="G180" s="380"/>
      <c r="H180" s="380"/>
      <c r="I180" s="380"/>
      <c r="J180" s="380"/>
      <c r="K180" s="380"/>
      <c r="L180" s="380"/>
      <c r="M180" s="380"/>
      <c r="N180" s="380"/>
      <c r="O180" s="380"/>
      <c r="P180" s="380"/>
      <c r="Q180" s="380"/>
      <c r="R180" s="380"/>
    </row>
    <row r="181" spans="1:18" s="386" customFormat="1" ht="11.25">
      <c r="A181" s="375"/>
      <c r="B181" s="375"/>
      <c r="C181" s="375"/>
      <c r="D181" s="375"/>
      <c r="F181" s="380"/>
      <c r="G181" s="380"/>
      <c r="H181" s="380"/>
      <c r="I181" s="380"/>
      <c r="J181" s="380"/>
      <c r="K181" s="380"/>
      <c r="L181" s="380"/>
      <c r="M181" s="380"/>
      <c r="N181" s="380"/>
      <c r="O181" s="380"/>
      <c r="P181" s="380"/>
      <c r="Q181" s="380"/>
      <c r="R181" s="380"/>
    </row>
    <row r="182" spans="1:18" s="386" customFormat="1" ht="11.25">
      <c r="A182" s="375"/>
      <c r="B182" s="375"/>
      <c r="C182" s="375"/>
      <c r="D182" s="375"/>
      <c r="F182" s="380"/>
      <c r="G182" s="380"/>
      <c r="H182" s="380"/>
      <c r="I182" s="380"/>
      <c r="J182" s="380"/>
      <c r="K182" s="380"/>
      <c r="L182" s="380"/>
      <c r="M182" s="380"/>
      <c r="N182" s="380"/>
      <c r="O182" s="380"/>
      <c r="P182" s="380"/>
      <c r="Q182" s="380"/>
      <c r="R182" s="380"/>
    </row>
    <row r="183" spans="1:18" s="386" customFormat="1" ht="11.25">
      <c r="A183" s="375"/>
      <c r="B183" s="375"/>
      <c r="C183" s="375"/>
      <c r="D183" s="375"/>
      <c r="F183" s="380"/>
      <c r="G183" s="380"/>
      <c r="H183" s="380"/>
      <c r="I183" s="380"/>
      <c r="J183" s="380"/>
      <c r="K183" s="380"/>
      <c r="L183" s="380"/>
      <c r="M183" s="380"/>
      <c r="N183" s="380"/>
      <c r="O183" s="380"/>
      <c r="P183" s="380"/>
      <c r="Q183" s="380"/>
      <c r="R183" s="380"/>
    </row>
    <row r="184" spans="1:18" s="386" customFormat="1" ht="11.25">
      <c r="A184" s="375"/>
      <c r="B184" s="375"/>
      <c r="C184" s="375"/>
      <c r="D184" s="375"/>
      <c r="F184" s="380"/>
      <c r="G184" s="380"/>
      <c r="H184" s="380"/>
      <c r="I184" s="380"/>
      <c r="J184" s="380"/>
      <c r="K184" s="380"/>
      <c r="L184" s="380"/>
      <c r="M184" s="380"/>
      <c r="N184" s="380"/>
      <c r="O184" s="380"/>
      <c r="P184" s="380"/>
      <c r="Q184" s="380"/>
      <c r="R184" s="380"/>
    </row>
    <row r="185" spans="1:18" s="386" customFormat="1" ht="11.25">
      <c r="A185" s="375"/>
      <c r="B185" s="375"/>
      <c r="C185" s="375"/>
      <c r="D185" s="375"/>
      <c r="F185" s="380"/>
      <c r="G185" s="380"/>
      <c r="H185" s="380"/>
      <c r="I185" s="380"/>
      <c r="J185" s="380"/>
      <c r="K185" s="380"/>
      <c r="L185" s="380"/>
      <c r="M185" s="380"/>
      <c r="N185" s="380"/>
      <c r="O185" s="380"/>
      <c r="P185" s="380"/>
      <c r="Q185" s="380"/>
      <c r="R185" s="380"/>
    </row>
    <row r="186" spans="1:18" s="386" customFormat="1" ht="11.25">
      <c r="A186" s="375"/>
      <c r="B186" s="375"/>
      <c r="C186" s="375"/>
      <c r="D186" s="375"/>
      <c r="F186" s="380"/>
      <c r="G186" s="380"/>
      <c r="H186" s="380"/>
      <c r="I186" s="380"/>
      <c r="J186" s="380"/>
      <c r="K186" s="380"/>
      <c r="L186" s="380"/>
      <c r="M186" s="380"/>
      <c r="N186" s="380"/>
      <c r="O186" s="380"/>
      <c r="P186" s="380"/>
      <c r="Q186" s="380"/>
      <c r="R186" s="380"/>
    </row>
    <row r="187" spans="1:18" s="386" customFormat="1" ht="11.25">
      <c r="A187" s="375"/>
      <c r="B187" s="375"/>
      <c r="C187" s="375"/>
      <c r="D187" s="375"/>
      <c r="F187" s="380"/>
      <c r="G187" s="380"/>
      <c r="H187" s="380"/>
      <c r="I187" s="380"/>
      <c r="J187" s="380"/>
      <c r="K187" s="380"/>
      <c r="L187" s="380"/>
      <c r="M187" s="380"/>
      <c r="N187" s="380"/>
      <c r="O187" s="380"/>
      <c r="P187" s="380"/>
      <c r="Q187" s="380"/>
      <c r="R187" s="380"/>
    </row>
    <row r="188" spans="1:18" s="386" customFormat="1" ht="11.25">
      <c r="A188" s="375"/>
      <c r="B188" s="375"/>
      <c r="C188" s="375"/>
      <c r="D188" s="375"/>
      <c r="F188" s="380"/>
      <c r="G188" s="380"/>
      <c r="H188" s="380"/>
      <c r="I188" s="380"/>
      <c r="J188" s="380"/>
      <c r="K188" s="380"/>
      <c r="L188" s="380"/>
      <c r="M188" s="380"/>
      <c r="N188" s="380"/>
      <c r="O188" s="380"/>
      <c r="P188" s="380"/>
      <c r="Q188" s="380"/>
      <c r="R188" s="380"/>
    </row>
    <row r="189" spans="1:18" s="386" customFormat="1" ht="11.25">
      <c r="A189" s="375"/>
      <c r="B189" s="375"/>
      <c r="C189" s="375"/>
      <c r="D189" s="375"/>
      <c r="F189" s="380"/>
      <c r="G189" s="380"/>
      <c r="H189" s="380"/>
      <c r="I189" s="380"/>
      <c r="J189" s="380"/>
      <c r="K189" s="380"/>
      <c r="L189" s="380"/>
      <c r="M189" s="380"/>
      <c r="N189" s="380"/>
      <c r="O189" s="380"/>
      <c r="P189" s="380"/>
      <c r="Q189" s="380"/>
      <c r="R189" s="380"/>
    </row>
    <row r="190" spans="1:18" s="386" customFormat="1" ht="11.25">
      <c r="A190" s="375"/>
      <c r="B190" s="375"/>
      <c r="C190" s="375"/>
      <c r="D190" s="375"/>
      <c r="F190" s="380"/>
      <c r="G190" s="380"/>
      <c r="H190" s="380"/>
      <c r="I190" s="380"/>
      <c r="J190" s="380"/>
      <c r="K190" s="380"/>
      <c r="L190" s="380"/>
      <c r="M190" s="380"/>
      <c r="N190" s="380"/>
      <c r="O190" s="380"/>
      <c r="P190" s="380"/>
      <c r="Q190" s="380"/>
      <c r="R190" s="380"/>
    </row>
    <row r="191" spans="1:18" s="386" customFormat="1" ht="11.25">
      <c r="A191" s="375"/>
      <c r="B191" s="375"/>
      <c r="C191" s="375"/>
      <c r="D191" s="375"/>
      <c r="F191" s="380"/>
      <c r="G191" s="380"/>
      <c r="H191" s="380"/>
      <c r="I191" s="380"/>
      <c r="J191" s="380"/>
      <c r="K191" s="380"/>
      <c r="L191" s="380"/>
      <c r="M191" s="380"/>
      <c r="N191" s="380"/>
      <c r="O191" s="380"/>
      <c r="P191" s="380"/>
      <c r="Q191" s="380"/>
      <c r="R191" s="380"/>
    </row>
    <row r="192" spans="1:18" s="386" customFormat="1" ht="11.25">
      <c r="A192" s="375"/>
      <c r="B192" s="375"/>
      <c r="C192" s="375"/>
      <c r="D192" s="375"/>
      <c r="F192" s="380"/>
      <c r="G192" s="380"/>
      <c r="H192" s="380"/>
      <c r="I192" s="380"/>
      <c r="J192" s="380"/>
      <c r="K192" s="380"/>
      <c r="L192" s="380"/>
      <c r="M192" s="380"/>
      <c r="N192" s="380"/>
      <c r="O192" s="380"/>
      <c r="P192" s="380"/>
      <c r="Q192" s="380"/>
      <c r="R192" s="380"/>
    </row>
    <row r="193" spans="1:18" s="386" customFormat="1" ht="11.25">
      <c r="A193" s="375"/>
      <c r="B193" s="375"/>
      <c r="C193" s="375"/>
      <c r="D193" s="375"/>
      <c r="F193" s="380"/>
      <c r="G193" s="380"/>
      <c r="H193" s="380"/>
      <c r="I193" s="380"/>
      <c r="J193" s="380"/>
      <c r="K193" s="380"/>
      <c r="L193" s="380"/>
      <c r="M193" s="380"/>
      <c r="N193" s="380"/>
      <c r="O193" s="380"/>
      <c r="P193" s="380"/>
      <c r="Q193" s="380"/>
      <c r="R193" s="380"/>
    </row>
    <row r="194" spans="1:18" s="386" customFormat="1" ht="11.25">
      <c r="A194" s="375"/>
      <c r="B194" s="375"/>
      <c r="C194" s="375"/>
      <c r="D194" s="375"/>
      <c r="F194" s="380"/>
      <c r="G194" s="380"/>
      <c r="H194" s="380"/>
      <c r="I194" s="380"/>
      <c r="J194" s="380"/>
      <c r="K194" s="380"/>
      <c r="L194" s="380"/>
      <c r="M194" s="380"/>
      <c r="N194" s="380"/>
      <c r="O194" s="380"/>
      <c r="P194" s="380"/>
      <c r="Q194" s="380"/>
      <c r="R194" s="380"/>
    </row>
    <row r="195" spans="1:18" s="386" customFormat="1" ht="11.25">
      <c r="A195" s="375"/>
      <c r="B195" s="375"/>
      <c r="C195" s="375"/>
      <c r="D195" s="375"/>
      <c r="F195" s="380"/>
      <c r="G195" s="380"/>
      <c r="H195" s="380"/>
      <c r="I195" s="380"/>
      <c r="J195" s="380"/>
      <c r="K195" s="380"/>
      <c r="L195" s="380"/>
      <c r="M195" s="380"/>
      <c r="N195" s="380"/>
      <c r="O195" s="380"/>
      <c r="P195" s="380"/>
      <c r="Q195" s="380"/>
      <c r="R195" s="380"/>
    </row>
    <row r="196" spans="1:18" s="386" customFormat="1" ht="11.25">
      <c r="A196" s="375"/>
      <c r="B196" s="375"/>
      <c r="C196" s="375"/>
      <c r="D196" s="375"/>
      <c r="F196" s="380"/>
      <c r="G196" s="380"/>
      <c r="H196" s="380"/>
      <c r="I196" s="380"/>
      <c r="J196" s="380"/>
      <c r="K196" s="380"/>
      <c r="L196" s="380"/>
      <c r="M196" s="380"/>
      <c r="N196" s="380"/>
      <c r="O196" s="380"/>
      <c r="P196" s="380"/>
      <c r="Q196" s="380"/>
      <c r="R196" s="380"/>
    </row>
    <row r="197" spans="1:18" s="386" customFormat="1" ht="11.25">
      <c r="A197" s="375"/>
      <c r="B197" s="375"/>
      <c r="C197" s="375"/>
      <c r="D197" s="375"/>
      <c r="F197" s="380"/>
      <c r="G197" s="380"/>
      <c r="H197" s="380"/>
      <c r="I197" s="380"/>
      <c r="J197" s="380"/>
      <c r="K197" s="380"/>
      <c r="L197" s="380"/>
      <c r="M197" s="380"/>
      <c r="N197" s="380"/>
      <c r="O197" s="380"/>
      <c r="P197" s="380"/>
      <c r="Q197" s="380"/>
      <c r="R197" s="380"/>
    </row>
    <row r="198" spans="1:18" s="386" customFormat="1" ht="11.25">
      <c r="A198" s="375"/>
      <c r="B198" s="375"/>
      <c r="C198" s="375"/>
      <c r="D198" s="375"/>
      <c r="F198" s="380"/>
      <c r="G198" s="380"/>
      <c r="H198" s="380"/>
      <c r="I198" s="380"/>
      <c r="J198" s="380"/>
      <c r="K198" s="380"/>
      <c r="L198" s="380"/>
      <c r="M198" s="380"/>
      <c r="N198" s="380"/>
      <c r="O198" s="380"/>
      <c r="P198" s="380"/>
      <c r="Q198" s="380"/>
      <c r="R198" s="380"/>
    </row>
    <row r="199" spans="1:18" s="386" customFormat="1" ht="11.25">
      <c r="A199" s="375"/>
      <c r="B199" s="375"/>
      <c r="C199" s="375"/>
      <c r="D199" s="375"/>
      <c r="F199" s="380"/>
      <c r="G199" s="380"/>
      <c r="H199" s="380"/>
      <c r="I199" s="380"/>
      <c r="J199" s="380"/>
      <c r="K199" s="380"/>
      <c r="L199" s="380"/>
      <c r="M199" s="380"/>
      <c r="N199" s="380"/>
      <c r="O199" s="380"/>
      <c r="P199" s="380"/>
      <c r="Q199" s="380"/>
      <c r="R199" s="380"/>
    </row>
    <row r="200" spans="1:18" s="386" customFormat="1" ht="11.25">
      <c r="A200" s="375"/>
      <c r="B200" s="375"/>
      <c r="C200" s="375"/>
      <c r="D200" s="375"/>
      <c r="F200" s="380"/>
      <c r="G200" s="380"/>
      <c r="H200" s="380"/>
      <c r="I200" s="380"/>
      <c r="J200" s="380"/>
      <c r="K200" s="380"/>
      <c r="L200" s="380"/>
      <c r="M200" s="380"/>
      <c r="N200" s="380"/>
      <c r="O200" s="380"/>
      <c r="P200" s="380"/>
      <c r="Q200" s="380"/>
      <c r="R200" s="380"/>
    </row>
    <row r="201" spans="1:18" s="386" customFormat="1" ht="11.25">
      <c r="A201" s="375"/>
      <c r="B201" s="375"/>
      <c r="C201" s="375"/>
      <c r="D201" s="375"/>
      <c r="F201" s="380"/>
      <c r="G201" s="380"/>
      <c r="H201" s="380"/>
      <c r="I201" s="380"/>
      <c r="J201" s="380"/>
      <c r="K201" s="380"/>
      <c r="L201" s="380"/>
      <c r="M201" s="380"/>
      <c r="N201" s="380"/>
      <c r="O201" s="380"/>
      <c r="P201" s="380"/>
      <c r="Q201" s="380"/>
      <c r="R201" s="380"/>
    </row>
    <row r="202" spans="1:18" s="386" customFormat="1" ht="11.25">
      <c r="A202" s="375"/>
      <c r="B202" s="375"/>
      <c r="C202" s="375"/>
      <c r="D202" s="375"/>
      <c r="F202" s="380"/>
      <c r="G202" s="380"/>
      <c r="H202" s="380"/>
      <c r="I202" s="380"/>
      <c r="J202" s="380"/>
      <c r="K202" s="380"/>
      <c r="L202" s="380"/>
      <c r="M202" s="380"/>
      <c r="N202" s="380"/>
      <c r="O202" s="380"/>
      <c r="P202" s="380"/>
      <c r="Q202" s="380"/>
      <c r="R202" s="380"/>
    </row>
    <row r="203" spans="1:18" s="386" customFormat="1" ht="11.25">
      <c r="A203" s="375"/>
      <c r="B203" s="375"/>
      <c r="C203" s="375"/>
      <c r="D203" s="375"/>
      <c r="F203" s="380"/>
      <c r="G203" s="380"/>
      <c r="H203" s="380"/>
      <c r="I203" s="380"/>
      <c r="J203" s="380"/>
      <c r="K203" s="380"/>
      <c r="L203" s="380"/>
      <c r="M203" s="380"/>
      <c r="N203" s="380"/>
      <c r="O203" s="380"/>
      <c r="P203" s="380"/>
      <c r="Q203" s="380"/>
      <c r="R203" s="380"/>
    </row>
    <row r="204" spans="1:18" s="386" customFormat="1" ht="11.25">
      <c r="A204" s="375"/>
      <c r="B204" s="375"/>
      <c r="C204" s="375"/>
      <c r="D204" s="375"/>
      <c r="F204" s="380"/>
      <c r="G204" s="380"/>
      <c r="H204" s="380"/>
      <c r="I204" s="380"/>
      <c r="J204" s="380"/>
      <c r="K204" s="380"/>
      <c r="L204" s="380"/>
      <c r="M204" s="380"/>
      <c r="N204" s="380"/>
      <c r="O204" s="380"/>
      <c r="P204" s="380"/>
      <c r="Q204" s="380"/>
      <c r="R204" s="380"/>
    </row>
    <row r="205" spans="1:18" s="386" customFormat="1" ht="11.25">
      <c r="A205" s="375"/>
      <c r="B205" s="375"/>
      <c r="C205" s="375"/>
      <c r="D205" s="375"/>
      <c r="F205" s="380"/>
      <c r="G205" s="380"/>
      <c r="H205" s="380"/>
      <c r="I205" s="380"/>
      <c r="J205" s="380"/>
      <c r="K205" s="380"/>
      <c r="L205" s="380"/>
      <c r="M205" s="380"/>
      <c r="N205" s="380"/>
      <c r="O205" s="380"/>
      <c r="P205" s="380"/>
      <c r="Q205" s="380"/>
      <c r="R205" s="380"/>
    </row>
    <row r="206" spans="1:18" s="386" customFormat="1" ht="11.25">
      <c r="A206" s="375"/>
      <c r="B206" s="375"/>
      <c r="C206" s="375"/>
      <c r="D206" s="375"/>
      <c r="F206" s="380"/>
      <c r="G206" s="380"/>
      <c r="H206" s="380"/>
      <c r="I206" s="380"/>
      <c r="J206" s="380"/>
      <c r="K206" s="380"/>
      <c r="L206" s="380"/>
      <c r="M206" s="380"/>
      <c r="N206" s="380"/>
      <c r="O206" s="380"/>
      <c r="P206" s="380"/>
      <c r="Q206" s="380"/>
      <c r="R206" s="380"/>
    </row>
    <row r="207" spans="1:18" s="386" customFormat="1" ht="11.25">
      <c r="A207" s="375"/>
      <c r="B207" s="375"/>
      <c r="C207" s="375"/>
      <c r="D207" s="375"/>
      <c r="F207" s="380"/>
      <c r="G207" s="380"/>
      <c r="H207" s="380"/>
      <c r="I207" s="380"/>
      <c r="J207" s="380"/>
      <c r="K207" s="380"/>
      <c r="L207" s="380"/>
      <c r="M207" s="380"/>
      <c r="N207" s="380"/>
      <c r="O207" s="380"/>
      <c r="P207" s="380"/>
      <c r="Q207" s="380"/>
      <c r="R207" s="380"/>
    </row>
    <row r="208" spans="1:18" s="386" customFormat="1" ht="11.25">
      <c r="A208" s="375"/>
      <c r="B208" s="375"/>
      <c r="C208" s="375"/>
      <c r="D208" s="375"/>
      <c r="F208" s="380"/>
      <c r="G208" s="380"/>
      <c r="H208" s="380"/>
      <c r="I208" s="380"/>
      <c r="J208" s="380"/>
      <c r="K208" s="380"/>
      <c r="L208" s="380"/>
      <c r="M208" s="380"/>
      <c r="N208" s="380"/>
      <c r="O208" s="380"/>
      <c r="P208" s="380"/>
      <c r="Q208" s="380"/>
      <c r="R208" s="380"/>
    </row>
    <row r="209" spans="1:18" s="386" customFormat="1" ht="11.25">
      <c r="A209" s="375"/>
      <c r="B209" s="375"/>
      <c r="C209" s="375"/>
      <c r="D209" s="375"/>
      <c r="F209" s="380"/>
      <c r="G209" s="380"/>
      <c r="H209" s="380"/>
      <c r="I209" s="380"/>
      <c r="J209" s="380"/>
      <c r="K209" s="380"/>
      <c r="L209" s="380"/>
      <c r="M209" s="380"/>
      <c r="N209" s="380"/>
      <c r="O209" s="380"/>
      <c r="P209" s="380"/>
      <c r="Q209" s="380"/>
      <c r="R209" s="380"/>
    </row>
    <row r="210" spans="1:18" s="386" customFormat="1" ht="11.25">
      <c r="A210" s="375"/>
      <c r="B210" s="375"/>
      <c r="C210" s="375"/>
      <c r="D210" s="375"/>
      <c r="F210" s="380"/>
      <c r="G210" s="380"/>
      <c r="H210" s="380"/>
      <c r="I210" s="380"/>
      <c r="J210" s="380"/>
      <c r="K210" s="380"/>
      <c r="L210" s="380"/>
      <c r="M210" s="380"/>
      <c r="N210" s="380"/>
      <c r="O210" s="380"/>
      <c r="P210" s="380"/>
      <c r="Q210" s="380"/>
      <c r="R210" s="380"/>
    </row>
    <row r="211" spans="1:18" s="386" customFormat="1" ht="11.25">
      <c r="A211" s="375"/>
      <c r="B211" s="375"/>
      <c r="C211" s="375"/>
      <c r="D211" s="375"/>
      <c r="F211" s="380"/>
      <c r="G211" s="380"/>
      <c r="H211" s="380"/>
      <c r="I211" s="380"/>
      <c r="J211" s="380"/>
      <c r="K211" s="380"/>
      <c r="L211" s="380"/>
      <c r="M211" s="380"/>
      <c r="N211" s="380"/>
      <c r="O211" s="380"/>
      <c r="P211" s="380"/>
      <c r="Q211" s="380"/>
      <c r="R211" s="380"/>
    </row>
    <row r="212" spans="1:18" s="386" customFormat="1" ht="11.25">
      <c r="A212" s="375"/>
      <c r="B212" s="375"/>
      <c r="C212" s="375"/>
      <c r="D212" s="375"/>
      <c r="F212" s="380"/>
      <c r="G212" s="380"/>
      <c r="H212" s="380"/>
      <c r="I212" s="380"/>
      <c r="J212" s="380"/>
      <c r="K212" s="380"/>
      <c r="L212" s="380"/>
      <c r="M212" s="380"/>
      <c r="N212" s="380"/>
      <c r="O212" s="380"/>
      <c r="P212" s="380"/>
      <c r="Q212" s="380"/>
      <c r="R212" s="380"/>
    </row>
    <row r="213" spans="1:18" s="386" customFormat="1" ht="11.25">
      <c r="A213" s="375"/>
      <c r="B213" s="375"/>
      <c r="C213" s="375"/>
      <c r="D213" s="375"/>
      <c r="F213" s="380"/>
      <c r="G213" s="380"/>
      <c r="H213" s="380"/>
      <c r="I213" s="380"/>
      <c r="J213" s="380"/>
      <c r="K213" s="380"/>
      <c r="L213" s="380"/>
      <c r="M213" s="380"/>
      <c r="N213" s="380"/>
      <c r="O213" s="380"/>
      <c r="P213" s="380"/>
      <c r="Q213" s="380"/>
      <c r="R213" s="380"/>
    </row>
    <row r="214" spans="1:18" s="386" customFormat="1" ht="11.25">
      <c r="A214" s="375"/>
      <c r="B214" s="375"/>
      <c r="C214" s="375"/>
      <c r="D214" s="375"/>
      <c r="F214" s="380"/>
      <c r="G214" s="380"/>
      <c r="H214" s="380"/>
      <c r="I214" s="380"/>
      <c r="J214" s="380"/>
      <c r="K214" s="380"/>
      <c r="L214" s="380"/>
      <c r="M214" s="380"/>
      <c r="N214" s="380"/>
      <c r="O214" s="380"/>
      <c r="P214" s="380"/>
      <c r="Q214" s="380"/>
      <c r="R214" s="380"/>
    </row>
    <row r="215" spans="1:18" s="386" customFormat="1" ht="11.25">
      <c r="A215" s="375"/>
      <c r="B215" s="375"/>
      <c r="C215" s="375"/>
      <c r="D215" s="375"/>
      <c r="F215" s="380"/>
      <c r="G215" s="380"/>
      <c r="H215" s="380"/>
      <c r="I215" s="380"/>
      <c r="J215" s="380"/>
      <c r="K215" s="380"/>
      <c r="L215" s="380"/>
      <c r="M215" s="380"/>
      <c r="N215" s="380"/>
      <c r="O215" s="380"/>
      <c r="P215" s="380"/>
      <c r="Q215" s="380"/>
      <c r="R215" s="380"/>
    </row>
    <row r="216" spans="1:18" s="386" customFormat="1" ht="11.25">
      <c r="A216" s="375"/>
      <c r="B216" s="375"/>
      <c r="C216" s="375"/>
      <c r="D216" s="375"/>
      <c r="F216" s="380"/>
      <c r="G216" s="380"/>
      <c r="H216" s="380"/>
      <c r="I216" s="380"/>
      <c r="J216" s="380"/>
      <c r="K216" s="380"/>
      <c r="L216" s="380"/>
      <c r="M216" s="380"/>
      <c r="N216" s="380"/>
      <c r="O216" s="380"/>
      <c r="P216" s="380"/>
      <c r="Q216" s="380"/>
      <c r="R216" s="380"/>
    </row>
    <row r="217" spans="1:18" s="386" customFormat="1" ht="11.25">
      <c r="A217" s="375"/>
      <c r="B217" s="375"/>
      <c r="C217" s="375"/>
      <c r="D217" s="375"/>
      <c r="F217" s="380"/>
      <c r="G217" s="380"/>
      <c r="H217" s="380"/>
      <c r="I217" s="380"/>
      <c r="J217" s="380"/>
      <c r="K217" s="380"/>
      <c r="L217" s="380"/>
      <c r="M217" s="380"/>
      <c r="N217" s="380"/>
      <c r="O217" s="380"/>
      <c r="P217" s="380"/>
      <c r="Q217" s="380"/>
      <c r="R217" s="380"/>
    </row>
    <row r="218" spans="1:18" s="386" customFormat="1" ht="11.25">
      <c r="A218" s="375"/>
      <c r="B218" s="375"/>
      <c r="C218" s="375"/>
      <c r="D218" s="375"/>
      <c r="F218" s="380"/>
      <c r="G218" s="380"/>
      <c r="H218" s="380"/>
      <c r="I218" s="380"/>
      <c r="J218" s="380"/>
      <c r="K218" s="380"/>
      <c r="L218" s="380"/>
      <c r="M218" s="380"/>
      <c r="N218" s="380"/>
      <c r="O218" s="380"/>
      <c r="P218" s="380"/>
      <c r="Q218" s="380"/>
      <c r="R218" s="380"/>
    </row>
    <row r="219" spans="1:18" s="386" customFormat="1" ht="11.25">
      <c r="A219" s="375"/>
      <c r="B219" s="375"/>
      <c r="C219" s="375"/>
      <c r="D219" s="375"/>
      <c r="F219" s="380"/>
      <c r="G219" s="380"/>
      <c r="H219" s="380"/>
      <c r="I219" s="380"/>
      <c r="J219" s="380"/>
      <c r="K219" s="380"/>
      <c r="L219" s="380"/>
      <c r="M219" s="380"/>
      <c r="N219" s="380"/>
      <c r="O219" s="380"/>
      <c r="P219" s="380"/>
      <c r="Q219" s="380"/>
      <c r="R219" s="380"/>
    </row>
    <row r="220" spans="1:18" s="386" customFormat="1" ht="11.25">
      <c r="A220" s="375"/>
      <c r="B220" s="375"/>
      <c r="C220" s="375"/>
      <c r="D220" s="375"/>
      <c r="F220" s="380"/>
      <c r="G220" s="380"/>
      <c r="H220" s="380"/>
      <c r="I220" s="380"/>
      <c r="J220" s="380"/>
      <c r="K220" s="380"/>
      <c r="L220" s="380"/>
      <c r="M220" s="380"/>
      <c r="N220" s="380"/>
      <c r="O220" s="380"/>
      <c r="P220" s="380"/>
      <c r="Q220" s="380"/>
      <c r="R220" s="380"/>
    </row>
    <row r="221" spans="1:18" s="386" customFormat="1" ht="11.25">
      <c r="A221" s="375"/>
      <c r="B221" s="375"/>
      <c r="C221" s="375"/>
      <c r="D221" s="375"/>
      <c r="F221" s="380"/>
      <c r="G221" s="380"/>
      <c r="H221" s="380"/>
      <c r="I221" s="380"/>
      <c r="J221" s="380"/>
      <c r="K221" s="380"/>
      <c r="L221" s="380"/>
      <c r="M221" s="380"/>
      <c r="N221" s="380"/>
      <c r="O221" s="380"/>
      <c r="P221" s="380"/>
      <c r="Q221" s="380"/>
      <c r="R221" s="380"/>
    </row>
    <row r="222" spans="1:18" s="386" customFormat="1" ht="11.25">
      <c r="A222" s="375"/>
      <c r="B222" s="375"/>
      <c r="C222" s="375"/>
      <c r="D222" s="375"/>
      <c r="F222" s="380"/>
      <c r="G222" s="380"/>
      <c r="H222" s="380"/>
      <c r="I222" s="380"/>
      <c r="J222" s="380"/>
      <c r="K222" s="380"/>
      <c r="L222" s="380"/>
      <c r="M222" s="380"/>
      <c r="N222" s="380"/>
      <c r="O222" s="380"/>
      <c r="P222" s="380"/>
      <c r="Q222" s="380"/>
      <c r="R222" s="380"/>
    </row>
    <row r="223" spans="1:18" s="386" customFormat="1" ht="11.25">
      <c r="A223" s="375"/>
      <c r="B223" s="375"/>
      <c r="C223" s="375"/>
      <c r="D223" s="375"/>
      <c r="F223" s="380"/>
      <c r="G223" s="380"/>
      <c r="H223" s="380"/>
      <c r="I223" s="380"/>
      <c r="J223" s="380"/>
      <c r="K223" s="380"/>
      <c r="L223" s="380"/>
      <c r="M223" s="380"/>
      <c r="N223" s="380"/>
      <c r="O223" s="380"/>
      <c r="P223" s="380"/>
      <c r="Q223" s="380"/>
      <c r="R223" s="380"/>
    </row>
    <row r="224" spans="1:18" s="386" customFormat="1" ht="11.25">
      <c r="A224" s="375"/>
      <c r="B224" s="375"/>
      <c r="C224" s="375"/>
      <c r="D224" s="375"/>
      <c r="F224" s="380"/>
      <c r="G224" s="380"/>
      <c r="H224" s="380"/>
      <c r="I224" s="380"/>
      <c r="J224" s="380"/>
      <c r="K224" s="380"/>
      <c r="L224" s="380"/>
      <c r="M224" s="380"/>
      <c r="N224" s="380"/>
      <c r="O224" s="380"/>
      <c r="P224" s="380"/>
      <c r="Q224" s="380"/>
      <c r="R224" s="380"/>
    </row>
    <row r="225" spans="1:18" s="386" customFormat="1" ht="11.25">
      <c r="A225" s="375"/>
      <c r="B225" s="375"/>
      <c r="C225" s="375"/>
      <c r="D225" s="375"/>
      <c r="F225" s="380"/>
      <c r="G225" s="380"/>
      <c r="H225" s="380"/>
      <c r="I225" s="380"/>
      <c r="J225" s="380"/>
      <c r="K225" s="380"/>
      <c r="L225" s="380"/>
      <c r="M225" s="380"/>
      <c r="N225" s="380"/>
      <c r="O225" s="380"/>
      <c r="P225" s="380"/>
      <c r="Q225" s="380"/>
      <c r="R225" s="380"/>
    </row>
    <row r="226" spans="1:18" s="386" customFormat="1" ht="11.25">
      <c r="A226" s="375"/>
      <c r="B226" s="375"/>
      <c r="C226" s="375"/>
      <c r="D226" s="375"/>
      <c r="F226" s="380"/>
      <c r="G226" s="380"/>
      <c r="H226" s="380"/>
      <c r="I226" s="380"/>
      <c r="J226" s="380"/>
      <c r="K226" s="380"/>
      <c r="L226" s="380"/>
      <c r="M226" s="380"/>
      <c r="N226" s="380"/>
      <c r="O226" s="380"/>
      <c r="P226" s="380"/>
      <c r="Q226" s="380"/>
      <c r="R226" s="380"/>
    </row>
    <row r="227" spans="1:18" s="386" customFormat="1" ht="11.25">
      <c r="A227" s="375"/>
      <c r="B227" s="375"/>
      <c r="C227" s="375"/>
      <c r="D227" s="375"/>
      <c r="F227" s="380"/>
      <c r="G227" s="380"/>
      <c r="H227" s="380"/>
      <c r="I227" s="380"/>
      <c r="J227" s="380"/>
      <c r="K227" s="380"/>
      <c r="L227" s="380"/>
      <c r="M227" s="380"/>
      <c r="N227" s="380"/>
      <c r="O227" s="380"/>
      <c r="P227" s="380"/>
      <c r="Q227" s="380"/>
      <c r="R227" s="380"/>
    </row>
    <row r="228" spans="1:18" s="386" customFormat="1" ht="11.25">
      <c r="A228" s="375"/>
      <c r="B228" s="375"/>
      <c r="C228" s="375"/>
      <c r="D228" s="375"/>
      <c r="F228" s="380"/>
      <c r="G228" s="380"/>
      <c r="H228" s="380"/>
      <c r="I228" s="380"/>
      <c r="J228" s="380"/>
      <c r="K228" s="380"/>
      <c r="L228" s="380"/>
      <c r="M228" s="380"/>
      <c r="N228" s="380"/>
      <c r="O228" s="380"/>
      <c r="P228" s="380"/>
      <c r="Q228" s="380"/>
      <c r="R228" s="380"/>
    </row>
    <row r="229" spans="1:18" s="386" customFormat="1" ht="11.25">
      <c r="A229" s="375"/>
      <c r="B229" s="375"/>
      <c r="C229" s="375"/>
      <c r="D229" s="375"/>
      <c r="F229" s="380"/>
      <c r="G229" s="380"/>
      <c r="H229" s="380"/>
      <c r="I229" s="380"/>
      <c r="J229" s="380"/>
      <c r="K229" s="380"/>
      <c r="L229" s="380"/>
      <c r="M229" s="380"/>
      <c r="N229" s="380"/>
      <c r="O229" s="380"/>
      <c r="P229" s="380"/>
      <c r="Q229" s="380"/>
      <c r="R229" s="380"/>
    </row>
    <row r="230" spans="1:18" s="386" customFormat="1" ht="11.25">
      <c r="A230" s="375"/>
      <c r="B230" s="375"/>
      <c r="C230" s="375"/>
      <c r="D230" s="375"/>
      <c r="F230" s="380"/>
      <c r="G230" s="380"/>
      <c r="H230" s="380"/>
      <c r="I230" s="380"/>
      <c r="J230" s="380"/>
      <c r="K230" s="380"/>
      <c r="L230" s="380"/>
      <c r="M230" s="380"/>
      <c r="N230" s="380"/>
      <c r="O230" s="380"/>
      <c r="P230" s="380"/>
      <c r="Q230" s="380"/>
      <c r="R230" s="380"/>
    </row>
    <row r="231" spans="1:18" s="386" customFormat="1" ht="11.25">
      <c r="A231" s="375"/>
      <c r="B231" s="375"/>
      <c r="C231" s="375"/>
      <c r="D231" s="375"/>
      <c r="F231" s="380"/>
      <c r="G231" s="380"/>
      <c r="H231" s="380"/>
      <c r="I231" s="380"/>
      <c r="J231" s="380"/>
      <c r="K231" s="380"/>
      <c r="L231" s="380"/>
      <c r="M231" s="380"/>
      <c r="N231" s="380"/>
      <c r="O231" s="380"/>
      <c r="P231" s="380"/>
      <c r="Q231" s="380"/>
      <c r="R231" s="380"/>
    </row>
    <row r="232" spans="1:18" s="386" customFormat="1" ht="11.25">
      <c r="A232" s="375"/>
      <c r="B232" s="375"/>
      <c r="C232" s="375"/>
      <c r="D232" s="375"/>
      <c r="F232" s="380"/>
      <c r="G232" s="380"/>
      <c r="H232" s="380"/>
      <c r="I232" s="380"/>
      <c r="J232" s="380"/>
      <c r="K232" s="380"/>
      <c r="L232" s="380"/>
      <c r="M232" s="380"/>
      <c r="N232" s="380"/>
      <c r="O232" s="380"/>
      <c r="P232" s="380"/>
      <c r="Q232" s="380"/>
      <c r="R232" s="380"/>
    </row>
    <row r="233" spans="1:18" s="386" customFormat="1" ht="11.25">
      <c r="A233" s="375"/>
      <c r="B233" s="375"/>
      <c r="C233" s="375"/>
      <c r="D233" s="375"/>
      <c r="F233" s="380"/>
      <c r="G233" s="380"/>
      <c r="H233" s="380"/>
      <c r="I233" s="380"/>
      <c r="J233" s="380"/>
      <c r="K233" s="380"/>
      <c r="L233" s="380"/>
      <c r="M233" s="380"/>
      <c r="N233" s="380"/>
      <c r="O233" s="380"/>
      <c r="P233" s="380"/>
      <c r="Q233" s="380"/>
      <c r="R233" s="380"/>
    </row>
    <row r="234" spans="1:18" s="386" customFormat="1" ht="11.25">
      <c r="A234" s="375"/>
      <c r="B234" s="375"/>
      <c r="C234" s="375"/>
      <c r="D234" s="375"/>
      <c r="F234" s="380"/>
      <c r="G234" s="380"/>
      <c r="H234" s="380"/>
      <c r="I234" s="380"/>
      <c r="J234" s="380"/>
      <c r="K234" s="380"/>
      <c r="L234" s="380"/>
      <c r="M234" s="380"/>
      <c r="N234" s="380"/>
      <c r="O234" s="380"/>
      <c r="P234" s="380"/>
      <c r="Q234" s="380"/>
      <c r="R234" s="380"/>
    </row>
    <row r="235" spans="1:18" s="386" customFormat="1" ht="11.25">
      <c r="A235" s="375"/>
      <c r="B235" s="375"/>
      <c r="C235" s="375"/>
      <c r="D235" s="375"/>
      <c r="F235" s="380"/>
      <c r="G235" s="380"/>
      <c r="H235" s="380"/>
      <c r="I235" s="380"/>
      <c r="J235" s="380"/>
      <c r="K235" s="380"/>
      <c r="L235" s="380"/>
      <c r="M235" s="380"/>
      <c r="N235" s="380"/>
      <c r="O235" s="380"/>
      <c r="P235" s="380"/>
      <c r="Q235" s="380"/>
      <c r="R235" s="380"/>
    </row>
    <row r="236" spans="1:18" s="386" customFormat="1" ht="11.25">
      <c r="A236" s="375"/>
      <c r="B236" s="375"/>
      <c r="C236" s="375"/>
      <c r="D236" s="375"/>
      <c r="F236" s="380"/>
      <c r="G236" s="380"/>
      <c r="H236" s="380"/>
      <c r="I236" s="380"/>
      <c r="J236" s="380"/>
      <c r="K236" s="380"/>
      <c r="L236" s="380"/>
      <c r="M236" s="380"/>
      <c r="N236" s="380"/>
      <c r="O236" s="380"/>
      <c r="P236" s="380"/>
      <c r="Q236" s="380"/>
      <c r="R236" s="380"/>
    </row>
    <row r="237" spans="1:18" s="386" customFormat="1" ht="11.25">
      <c r="A237" s="375"/>
      <c r="B237" s="375"/>
      <c r="C237" s="375"/>
      <c r="D237" s="375"/>
      <c r="F237" s="380"/>
      <c r="G237" s="380"/>
      <c r="H237" s="380"/>
      <c r="I237" s="380"/>
      <c r="J237" s="380"/>
      <c r="K237" s="380"/>
      <c r="L237" s="380"/>
      <c r="M237" s="380"/>
      <c r="N237" s="380"/>
      <c r="O237" s="380"/>
      <c r="P237" s="380"/>
      <c r="Q237" s="380"/>
      <c r="R237" s="380"/>
    </row>
    <row r="238" spans="1:18" s="386" customFormat="1" ht="11.25">
      <c r="A238" s="375"/>
      <c r="B238" s="375"/>
      <c r="C238" s="375"/>
      <c r="D238" s="375"/>
      <c r="F238" s="380"/>
      <c r="G238" s="380"/>
      <c r="H238" s="380"/>
      <c r="I238" s="380"/>
      <c r="J238" s="380"/>
      <c r="K238" s="380"/>
      <c r="L238" s="380"/>
      <c r="M238" s="380"/>
      <c r="N238" s="380"/>
      <c r="O238" s="380"/>
      <c r="P238" s="380"/>
      <c r="Q238" s="380"/>
      <c r="R238" s="380"/>
    </row>
    <row r="239" spans="1:18" s="386" customFormat="1" ht="11.25">
      <c r="A239" s="375"/>
      <c r="B239" s="375"/>
      <c r="C239" s="375"/>
      <c r="D239" s="375"/>
      <c r="F239" s="380"/>
      <c r="G239" s="380"/>
      <c r="H239" s="380"/>
      <c r="I239" s="380"/>
      <c r="J239" s="380"/>
      <c r="K239" s="380"/>
      <c r="L239" s="380"/>
      <c r="M239" s="380"/>
      <c r="N239" s="380"/>
      <c r="O239" s="380"/>
      <c r="P239" s="380"/>
      <c r="Q239" s="380"/>
      <c r="R239" s="380"/>
    </row>
    <row r="240" spans="1:18" s="386" customFormat="1" ht="11.25">
      <c r="A240" s="375"/>
      <c r="B240" s="375"/>
      <c r="C240" s="375"/>
      <c r="D240" s="375"/>
      <c r="F240" s="380"/>
      <c r="G240" s="380"/>
      <c r="H240" s="380"/>
      <c r="I240" s="380"/>
      <c r="J240" s="380"/>
      <c r="K240" s="380"/>
      <c r="L240" s="380"/>
      <c r="M240" s="380"/>
      <c r="N240" s="380"/>
      <c r="O240" s="380"/>
      <c r="P240" s="380"/>
      <c r="Q240" s="380"/>
      <c r="R240" s="380"/>
    </row>
    <row r="241" spans="1:18" s="386" customFormat="1" ht="11.25">
      <c r="A241" s="375"/>
      <c r="B241" s="375"/>
      <c r="C241" s="375"/>
      <c r="D241" s="375"/>
      <c r="F241" s="380"/>
      <c r="G241" s="380"/>
      <c r="H241" s="380"/>
      <c r="I241" s="380"/>
      <c r="J241" s="380"/>
      <c r="K241" s="380"/>
      <c r="L241" s="380"/>
      <c r="M241" s="380"/>
      <c r="N241" s="380"/>
      <c r="O241" s="380"/>
      <c r="P241" s="380"/>
      <c r="Q241" s="380"/>
      <c r="R241" s="380"/>
    </row>
    <row r="242" spans="1:18" s="386" customFormat="1" ht="11.25">
      <c r="A242" s="375"/>
      <c r="B242" s="375"/>
      <c r="C242" s="375"/>
      <c r="D242" s="375"/>
      <c r="F242" s="380"/>
      <c r="G242" s="380"/>
      <c r="H242" s="380"/>
      <c r="I242" s="380"/>
      <c r="J242" s="380"/>
      <c r="K242" s="380"/>
      <c r="L242" s="380"/>
      <c r="M242" s="380"/>
      <c r="N242" s="380"/>
      <c r="O242" s="380"/>
      <c r="P242" s="380"/>
      <c r="Q242" s="380"/>
      <c r="R242" s="380"/>
    </row>
    <row r="243" spans="1:18" s="386" customFormat="1" ht="11.25">
      <c r="A243" s="375"/>
      <c r="B243" s="375"/>
      <c r="C243" s="375"/>
      <c r="D243" s="375"/>
      <c r="F243" s="380"/>
      <c r="G243" s="380"/>
      <c r="H243" s="380"/>
      <c r="I243" s="380"/>
      <c r="J243" s="380"/>
      <c r="K243" s="380"/>
      <c r="L243" s="380"/>
      <c r="M243" s="380"/>
      <c r="N243" s="380"/>
      <c r="O243" s="380"/>
      <c r="P243" s="380"/>
      <c r="Q243" s="380"/>
      <c r="R243" s="380"/>
    </row>
    <row r="244" spans="1:18" s="386" customFormat="1" ht="11.25">
      <c r="A244" s="375"/>
      <c r="B244" s="375"/>
      <c r="C244" s="375"/>
      <c r="D244" s="375"/>
      <c r="F244" s="380"/>
      <c r="G244" s="380"/>
      <c r="H244" s="380"/>
      <c r="I244" s="380"/>
      <c r="J244" s="380"/>
      <c r="K244" s="380"/>
      <c r="L244" s="380"/>
      <c r="M244" s="380"/>
      <c r="N244" s="380"/>
      <c r="O244" s="380"/>
      <c r="P244" s="380"/>
      <c r="Q244" s="380"/>
      <c r="R244" s="380"/>
    </row>
    <row r="245" spans="1:18" s="386" customFormat="1" ht="11.25">
      <c r="A245" s="375"/>
      <c r="B245" s="375"/>
      <c r="C245" s="375"/>
      <c r="D245" s="375"/>
      <c r="F245" s="380"/>
      <c r="G245" s="380"/>
      <c r="H245" s="380"/>
      <c r="I245" s="380"/>
      <c r="J245" s="380"/>
      <c r="K245" s="380"/>
      <c r="L245" s="380"/>
      <c r="M245" s="380"/>
      <c r="N245" s="380"/>
      <c r="O245" s="380"/>
      <c r="P245" s="380"/>
      <c r="Q245" s="380"/>
      <c r="R245" s="380"/>
    </row>
    <row r="246" spans="1:18" s="386" customFormat="1" ht="11.25">
      <c r="A246" s="375"/>
      <c r="B246" s="375"/>
      <c r="C246" s="375"/>
      <c r="D246" s="375"/>
      <c r="F246" s="380"/>
      <c r="G246" s="380"/>
      <c r="H246" s="380"/>
      <c r="I246" s="380"/>
      <c r="J246" s="380"/>
      <c r="K246" s="380"/>
      <c r="L246" s="380"/>
      <c r="M246" s="380"/>
      <c r="N246" s="380"/>
      <c r="O246" s="380"/>
      <c r="P246" s="380"/>
      <c r="Q246" s="380"/>
      <c r="R246" s="380"/>
    </row>
    <row r="247" spans="1:18" s="386" customFormat="1" ht="11.25">
      <c r="A247" s="375"/>
      <c r="B247" s="375"/>
      <c r="C247" s="375"/>
      <c r="D247" s="375"/>
      <c r="F247" s="380"/>
      <c r="G247" s="380"/>
      <c r="H247" s="380"/>
      <c r="I247" s="380"/>
      <c r="J247" s="380"/>
      <c r="K247" s="380"/>
      <c r="L247" s="380"/>
      <c r="M247" s="380"/>
      <c r="N247" s="380"/>
      <c r="O247" s="380"/>
      <c r="P247" s="380"/>
      <c r="Q247" s="380"/>
      <c r="R247" s="380"/>
    </row>
    <row r="248" spans="1:18" s="386" customFormat="1" ht="11.25">
      <c r="A248" s="375"/>
      <c r="B248" s="375"/>
      <c r="C248" s="375"/>
      <c r="D248" s="375"/>
      <c r="F248" s="380"/>
      <c r="G248" s="380"/>
      <c r="H248" s="380"/>
      <c r="I248" s="380"/>
      <c r="J248" s="380"/>
      <c r="K248" s="380"/>
      <c r="L248" s="380"/>
      <c r="M248" s="380"/>
      <c r="N248" s="380"/>
      <c r="O248" s="380"/>
      <c r="P248" s="380"/>
      <c r="Q248" s="380"/>
      <c r="R248" s="380"/>
    </row>
    <row r="249" spans="1:18" s="386" customFormat="1" ht="11.25">
      <c r="A249" s="375"/>
      <c r="B249" s="375"/>
      <c r="C249" s="375"/>
      <c r="D249" s="375"/>
      <c r="F249" s="380"/>
      <c r="G249" s="380"/>
      <c r="H249" s="380"/>
      <c r="I249" s="380"/>
      <c r="J249" s="380"/>
      <c r="K249" s="380"/>
      <c r="L249" s="380"/>
      <c r="M249" s="380"/>
      <c r="N249" s="380"/>
      <c r="O249" s="380"/>
      <c r="P249" s="380"/>
      <c r="Q249" s="380"/>
      <c r="R249" s="380"/>
    </row>
    <row r="250" spans="1:18" s="386" customFormat="1" ht="11.25">
      <c r="A250" s="375"/>
      <c r="B250" s="375"/>
      <c r="C250" s="375"/>
      <c r="D250" s="375"/>
      <c r="F250" s="380"/>
      <c r="G250" s="380"/>
      <c r="H250" s="380"/>
      <c r="I250" s="380"/>
      <c r="J250" s="380"/>
      <c r="K250" s="380"/>
      <c r="L250" s="380"/>
      <c r="M250" s="380"/>
      <c r="N250" s="380"/>
      <c r="O250" s="380"/>
      <c r="P250" s="380"/>
      <c r="Q250" s="380"/>
      <c r="R250" s="380"/>
    </row>
    <row r="251" spans="1:18" s="386" customFormat="1" ht="11.25">
      <c r="A251" s="375"/>
      <c r="B251" s="375"/>
      <c r="C251" s="375"/>
      <c r="D251" s="375"/>
      <c r="F251" s="380"/>
      <c r="G251" s="380"/>
      <c r="H251" s="380"/>
      <c r="I251" s="380"/>
      <c r="J251" s="380"/>
      <c r="K251" s="380"/>
      <c r="L251" s="380"/>
      <c r="M251" s="380"/>
      <c r="N251" s="380"/>
      <c r="O251" s="380"/>
      <c r="P251" s="380"/>
      <c r="Q251" s="380"/>
      <c r="R251" s="380"/>
    </row>
    <row r="252" spans="1:18" s="386" customFormat="1" ht="11.25">
      <c r="A252" s="375"/>
      <c r="B252" s="375"/>
      <c r="C252" s="375"/>
      <c r="D252" s="375"/>
      <c r="F252" s="380"/>
      <c r="G252" s="380"/>
      <c r="H252" s="380"/>
      <c r="I252" s="380"/>
      <c r="J252" s="380"/>
      <c r="K252" s="380"/>
      <c r="L252" s="380"/>
      <c r="M252" s="380"/>
      <c r="N252" s="380"/>
      <c r="O252" s="380"/>
      <c r="P252" s="380"/>
      <c r="Q252" s="380"/>
      <c r="R252" s="380"/>
    </row>
    <row r="253" spans="1:18" s="386" customFormat="1" ht="11.25">
      <c r="A253" s="375"/>
      <c r="B253" s="375"/>
      <c r="C253" s="375"/>
      <c r="D253" s="375"/>
      <c r="F253" s="380"/>
      <c r="G253" s="380"/>
      <c r="H253" s="380"/>
      <c r="I253" s="380"/>
      <c r="J253" s="380"/>
      <c r="K253" s="380"/>
      <c r="L253" s="380"/>
      <c r="M253" s="380"/>
      <c r="N253" s="380"/>
      <c r="O253" s="380"/>
      <c r="P253" s="380"/>
      <c r="Q253" s="380"/>
      <c r="R253" s="380"/>
    </row>
    <row r="254" spans="1:18" s="386" customFormat="1" ht="11.25">
      <c r="A254" s="375"/>
      <c r="B254" s="375"/>
      <c r="C254" s="375"/>
      <c r="D254" s="375"/>
      <c r="F254" s="380"/>
      <c r="G254" s="380"/>
      <c r="H254" s="380"/>
      <c r="I254" s="380"/>
      <c r="J254" s="380"/>
      <c r="K254" s="380"/>
      <c r="L254" s="380"/>
      <c r="M254" s="380"/>
      <c r="N254" s="380"/>
      <c r="O254" s="380"/>
      <c r="P254" s="380"/>
      <c r="Q254" s="380"/>
      <c r="R254" s="380"/>
    </row>
    <row r="255" spans="1:18" s="386" customFormat="1" ht="11.25">
      <c r="A255" s="375"/>
      <c r="B255" s="375"/>
      <c r="C255" s="375"/>
      <c r="D255" s="375"/>
      <c r="F255" s="380"/>
      <c r="G255" s="380"/>
      <c r="H255" s="380"/>
      <c r="I255" s="380"/>
      <c r="J255" s="380"/>
      <c r="K255" s="380"/>
      <c r="L255" s="380"/>
      <c r="M255" s="380"/>
      <c r="N255" s="380"/>
      <c r="O255" s="380"/>
      <c r="P255" s="380"/>
      <c r="Q255" s="380"/>
      <c r="R255" s="380"/>
    </row>
    <row r="256" spans="1:18" s="386" customFormat="1" ht="11.25">
      <c r="A256" s="375"/>
      <c r="B256" s="375"/>
      <c r="C256" s="375"/>
      <c r="D256" s="375"/>
      <c r="F256" s="380"/>
      <c r="G256" s="380"/>
      <c r="H256" s="380"/>
      <c r="I256" s="380"/>
      <c r="J256" s="380"/>
      <c r="K256" s="380"/>
      <c r="L256" s="380"/>
      <c r="M256" s="380"/>
      <c r="N256" s="380"/>
      <c r="O256" s="380"/>
      <c r="P256" s="380"/>
      <c r="Q256" s="380"/>
      <c r="R256" s="380"/>
    </row>
    <row r="257" spans="1:18" s="386" customFormat="1" ht="11.25">
      <c r="A257" s="375"/>
      <c r="B257" s="375"/>
      <c r="C257" s="375"/>
      <c r="D257" s="375"/>
      <c r="F257" s="380"/>
      <c r="G257" s="380"/>
      <c r="H257" s="380"/>
      <c r="I257" s="380"/>
      <c r="J257" s="380"/>
      <c r="K257" s="380"/>
      <c r="L257" s="380"/>
      <c r="M257" s="380"/>
      <c r="N257" s="380"/>
      <c r="O257" s="380"/>
      <c r="P257" s="380"/>
      <c r="Q257" s="380"/>
      <c r="R257" s="380"/>
    </row>
    <row r="258" spans="1:18" s="386" customFormat="1" ht="11.25">
      <c r="A258" s="375"/>
      <c r="B258" s="375"/>
      <c r="C258" s="375"/>
      <c r="D258" s="375"/>
      <c r="F258" s="380"/>
      <c r="G258" s="380"/>
      <c r="H258" s="380"/>
      <c r="I258" s="380"/>
      <c r="J258" s="380"/>
      <c r="K258" s="380"/>
      <c r="L258" s="380"/>
      <c r="M258" s="380"/>
      <c r="N258" s="380"/>
      <c r="O258" s="380"/>
      <c r="P258" s="380"/>
      <c r="Q258" s="380"/>
      <c r="R258" s="380"/>
    </row>
    <row r="259" spans="1:18" s="386" customFormat="1" ht="11.25">
      <c r="A259" s="375"/>
      <c r="B259" s="375"/>
      <c r="C259" s="375"/>
      <c r="D259" s="375"/>
      <c r="F259" s="380"/>
      <c r="G259" s="380"/>
      <c r="H259" s="380"/>
      <c r="I259" s="380"/>
      <c r="J259" s="380"/>
      <c r="K259" s="380"/>
      <c r="L259" s="380"/>
      <c r="M259" s="380"/>
      <c r="N259" s="380"/>
      <c r="O259" s="380"/>
      <c r="P259" s="380"/>
      <c r="Q259" s="380"/>
      <c r="R259" s="380"/>
    </row>
    <row r="260" spans="1:18" s="386" customFormat="1" ht="11.25">
      <c r="A260" s="375"/>
      <c r="B260" s="375"/>
      <c r="C260" s="375"/>
      <c r="D260" s="375"/>
      <c r="F260" s="380"/>
      <c r="G260" s="380"/>
      <c r="H260" s="380"/>
      <c r="I260" s="380"/>
      <c r="J260" s="380"/>
      <c r="K260" s="380"/>
      <c r="L260" s="380"/>
      <c r="M260" s="380"/>
      <c r="N260" s="380"/>
      <c r="O260" s="380"/>
      <c r="P260" s="380"/>
      <c r="Q260" s="380"/>
      <c r="R260" s="380"/>
    </row>
    <row r="261" spans="1:18" s="386" customFormat="1" ht="11.25">
      <c r="A261" s="375"/>
      <c r="B261" s="375"/>
      <c r="C261" s="375"/>
      <c r="D261" s="375"/>
      <c r="F261" s="380"/>
      <c r="G261" s="380"/>
      <c r="H261" s="380"/>
      <c r="I261" s="380"/>
      <c r="J261" s="380"/>
      <c r="K261" s="380"/>
      <c r="L261" s="380"/>
      <c r="M261" s="380"/>
      <c r="N261" s="380"/>
      <c r="O261" s="380"/>
      <c r="P261" s="380"/>
      <c r="Q261" s="380"/>
      <c r="R261" s="380"/>
    </row>
    <row r="262" spans="1:18" s="386" customFormat="1" ht="11.25">
      <c r="A262" s="375"/>
      <c r="B262" s="375"/>
      <c r="C262" s="375"/>
      <c r="D262" s="375"/>
      <c r="F262" s="380"/>
      <c r="G262" s="380"/>
      <c r="H262" s="380"/>
      <c r="I262" s="380"/>
      <c r="J262" s="380"/>
      <c r="K262" s="380"/>
      <c r="L262" s="380"/>
      <c r="M262" s="380"/>
      <c r="N262" s="380"/>
      <c r="O262" s="380"/>
      <c r="P262" s="380"/>
      <c r="Q262" s="380"/>
      <c r="R262" s="380"/>
    </row>
    <row r="263" spans="1:18" s="386" customFormat="1" ht="11.25">
      <c r="A263" s="375"/>
      <c r="B263" s="375"/>
      <c r="C263" s="375"/>
      <c r="D263" s="375"/>
      <c r="F263" s="380"/>
      <c r="G263" s="380"/>
      <c r="H263" s="380"/>
      <c r="I263" s="380"/>
      <c r="J263" s="380"/>
      <c r="K263" s="380"/>
      <c r="L263" s="380"/>
      <c r="M263" s="380"/>
      <c r="N263" s="380"/>
      <c r="O263" s="380"/>
      <c r="P263" s="380"/>
      <c r="Q263" s="380"/>
      <c r="R263" s="380"/>
    </row>
    <row r="264" spans="1:18" s="386" customFormat="1" ht="11.25">
      <c r="A264" s="375"/>
      <c r="B264" s="375"/>
      <c r="C264" s="375"/>
      <c r="D264" s="375"/>
      <c r="F264" s="380"/>
      <c r="G264" s="380"/>
      <c r="H264" s="380"/>
      <c r="I264" s="380"/>
      <c r="J264" s="380"/>
      <c r="K264" s="380"/>
      <c r="L264" s="380"/>
      <c r="M264" s="380"/>
      <c r="N264" s="380"/>
      <c r="O264" s="380"/>
      <c r="P264" s="380"/>
      <c r="Q264" s="380"/>
      <c r="R264" s="380"/>
    </row>
    <row r="265" spans="1:18" s="386" customFormat="1" ht="11.25">
      <c r="A265" s="375"/>
      <c r="B265" s="375"/>
      <c r="C265" s="375"/>
      <c r="D265" s="375"/>
      <c r="F265" s="380"/>
      <c r="G265" s="380"/>
      <c r="H265" s="380"/>
      <c r="I265" s="380"/>
      <c r="J265" s="380"/>
      <c r="K265" s="380"/>
      <c r="L265" s="380"/>
      <c r="M265" s="380"/>
      <c r="N265" s="380"/>
      <c r="O265" s="380"/>
      <c r="P265" s="380"/>
      <c r="Q265" s="380"/>
      <c r="R265" s="380"/>
    </row>
    <row r="266" spans="1:18" s="386" customFormat="1" ht="11.25">
      <c r="A266" s="375"/>
      <c r="B266" s="375"/>
      <c r="C266" s="375"/>
      <c r="D266" s="375"/>
      <c r="F266" s="380"/>
      <c r="G266" s="380"/>
      <c r="H266" s="380"/>
      <c r="I266" s="380"/>
      <c r="J266" s="380"/>
      <c r="K266" s="380"/>
      <c r="L266" s="380"/>
      <c r="M266" s="380"/>
      <c r="N266" s="380"/>
      <c r="O266" s="380"/>
      <c r="P266" s="380"/>
      <c r="Q266" s="380"/>
      <c r="R266" s="380"/>
    </row>
    <row r="267" spans="1:18" s="386" customFormat="1" ht="11.25">
      <c r="A267" s="375"/>
      <c r="B267" s="375"/>
      <c r="C267" s="375"/>
      <c r="D267" s="375"/>
      <c r="F267" s="380"/>
      <c r="G267" s="380"/>
      <c r="H267" s="380"/>
      <c r="I267" s="380"/>
      <c r="J267" s="380"/>
      <c r="K267" s="380"/>
      <c r="L267" s="380"/>
      <c r="M267" s="380"/>
      <c r="N267" s="380"/>
      <c r="O267" s="380"/>
      <c r="P267" s="380"/>
      <c r="Q267" s="380"/>
      <c r="R267" s="380"/>
    </row>
    <row r="268" spans="1:18" s="386" customFormat="1" ht="11.25">
      <c r="A268" s="375"/>
      <c r="B268" s="375"/>
      <c r="C268" s="375"/>
      <c r="D268" s="375"/>
      <c r="F268" s="380"/>
      <c r="G268" s="380"/>
      <c r="H268" s="380"/>
      <c r="I268" s="380"/>
      <c r="J268" s="380"/>
      <c r="K268" s="380"/>
      <c r="L268" s="380"/>
      <c r="M268" s="380"/>
      <c r="N268" s="380"/>
      <c r="O268" s="380"/>
      <c r="P268" s="380"/>
      <c r="Q268" s="380"/>
      <c r="R268" s="380"/>
    </row>
    <row r="269" spans="1:18" s="386" customFormat="1" ht="11.25">
      <c r="A269" s="375"/>
      <c r="B269" s="375"/>
      <c r="C269" s="375"/>
      <c r="D269" s="375"/>
      <c r="F269" s="380"/>
      <c r="G269" s="380"/>
      <c r="H269" s="380"/>
      <c r="I269" s="380"/>
      <c r="J269" s="380"/>
      <c r="K269" s="380"/>
      <c r="L269" s="380"/>
      <c r="M269" s="380"/>
      <c r="N269" s="380"/>
      <c r="O269" s="380"/>
      <c r="P269" s="380"/>
      <c r="Q269" s="380"/>
      <c r="R269" s="380"/>
    </row>
    <row r="270" spans="1:18" s="386" customFormat="1" ht="11.25">
      <c r="A270" s="375"/>
      <c r="B270" s="375"/>
      <c r="C270" s="375"/>
      <c r="D270" s="375"/>
      <c r="F270" s="380"/>
      <c r="G270" s="380"/>
      <c r="H270" s="380"/>
      <c r="I270" s="380"/>
      <c r="J270" s="380"/>
      <c r="K270" s="380"/>
      <c r="L270" s="380"/>
      <c r="M270" s="380"/>
      <c r="N270" s="380"/>
      <c r="O270" s="380"/>
      <c r="P270" s="380"/>
      <c r="Q270" s="380"/>
      <c r="R270" s="380"/>
    </row>
    <row r="271" spans="1:18" s="386" customFormat="1" ht="11.25">
      <c r="A271" s="375"/>
      <c r="B271" s="375"/>
      <c r="C271" s="375"/>
      <c r="D271" s="375"/>
      <c r="F271" s="380"/>
      <c r="G271" s="380"/>
      <c r="H271" s="380"/>
      <c r="I271" s="380"/>
      <c r="J271" s="380"/>
      <c r="K271" s="380"/>
      <c r="L271" s="380"/>
      <c r="M271" s="380"/>
      <c r="N271" s="380"/>
      <c r="O271" s="380"/>
      <c r="P271" s="380"/>
      <c r="Q271" s="380"/>
      <c r="R271" s="380"/>
    </row>
    <row r="272" spans="1:18" s="386" customFormat="1" ht="11.25">
      <c r="A272" s="375"/>
      <c r="B272" s="375"/>
      <c r="C272" s="375"/>
      <c r="D272" s="375"/>
      <c r="F272" s="380"/>
      <c r="G272" s="380"/>
      <c r="H272" s="380"/>
      <c r="I272" s="380"/>
      <c r="J272" s="380"/>
      <c r="K272" s="380"/>
      <c r="L272" s="380"/>
      <c r="M272" s="380"/>
      <c r="N272" s="380"/>
      <c r="O272" s="380"/>
      <c r="P272" s="380"/>
      <c r="Q272" s="380"/>
      <c r="R272" s="380"/>
    </row>
    <row r="273" spans="1:18" s="386" customFormat="1" ht="11.25">
      <c r="A273" s="375"/>
      <c r="B273" s="375"/>
      <c r="C273" s="375"/>
      <c r="D273" s="375"/>
      <c r="F273" s="380"/>
      <c r="G273" s="380"/>
      <c r="H273" s="380"/>
      <c r="I273" s="380"/>
      <c r="J273" s="380"/>
      <c r="K273" s="380"/>
      <c r="L273" s="380"/>
      <c r="M273" s="380"/>
      <c r="N273" s="380"/>
      <c r="O273" s="380"/>
      <c r="P273" s="380"/>
      <c r="Q273" s="380"/>
      <c r="R273" s="380"/>
    </row>
    <row r="274" spans="1:18" s="386" customFormat="1" ht="11.25">
      <c r="A274" s="375"/>
      <c r="B274" s="375"/>
      <c r="C274" s="375"/>
      <c r="D274" s="375"/>
      <c r="F274" s="380"/>
      <c r="G274" s="380"/>
      <c r="H274" s="380"/>
      <c r="I274" s="380"/>
      <c r="J274" s="380"/>
      <c r="K274" s="380"/>
      <c r="L274" s="380"/>
      <c r="M274" s="380"/>
      <c r="N274" s="380"/>
      <c r="O274" s="380"/>
      <c r="P274" s="380"/>
      <c r="Q274" s="380"/>
      <c r="R274" s="380"/>
    </row>
    <row r="275" spans="1:18" s="386" customFormat="1" ht="11.25">
      <c r="A275" s="375"/>
      <c r="B275" s="375"/>
      <c r="C275" s="375"/>
      <c r="D275" s="375"/>
      <c r="F275" s="380"/>
      <c r="G275" s="380"/>
      <c r="H275" s="380"/>
      <c r="I275" s="380"/>
      <c r="J275" s="380"/>
      <c r="K275" s="380"/>
      <c r="L275" s="380"/>
      <c r="M275" s="380"/>
      <c r="N275" s="380"/>
      <c r="O275" s="380"/>
      <c r="P275" s="380"/>
      <c r="Q275" s="380"/>
      <c r="R275" s="380"/>
    </row>
    <row r="276" spans="1:18" s="386" customFormat="1" ht="11.25">
      <c r="A276" s="375"/>
      <c r="B276" s="375"/>
      <c r="C276" s="375"/>
      <c r="D276" s="375"/>
      <c r="F276" s="380"/>
      <c r="G276" s="380"/>
      <c r="H276" s="380"/>
      <c r="I276" s="380"/>
      <c r="J276" s="380"/>
      <c r="K276" s="380"/>
      <c r="L276" s="380"/>
      <c r="M276" s="380"/>
      <c r="N276" s="380"/>
      <c r="O276" s="380"/>
      <c r="P276" s="380"/>
      <c r="Q276" s="380"/>
      <c r="R276" s="380"/>
    </row>
    <row r="277" spans="1:18" s="386" customFormat="1" ht="11.25">
      <c r="A277" s="375"/>
      <c r="B277" s="375"/>
      <c r="C277" s="375"/>
      <c r="D277" s="375"/>
      <c r="F277" s="380"/>
      <c r="G277" s="380"/>
      <c r="H277" s="380"/>
      <c r="I277" s="380"/>
      <c r="J277" s="380"/>
      <c r="K277" s="380"/>
      <c r="L277" s="380"/>
      <c r="M277" s="380"/>
      <c r="N277" s="380"/>
      <c r="O277" s="380"/>
      <c r="P277" s="380"/>
      <c r="Q277" s="380"/>
      <c r="R277" s="380"/>
    </row>
    <row r="278" spans="1:18" s="386" customFormat="1" ht="11.25">
      <c r="A278" s="375"/>
      <c r="B278" s="375"/>
      <c r="C278" s="375"/>
      <c r="D278" s="375"/>
      <c r="F278" s="380"/>
      <c r="G278" s="380"/>
      <c r="H278" s="380"/>
      <c r="I278" s="380"/>
      <c r="J278" s="380"/>
      <c r="K278" s="380"/>
      <c r="L278" s="380"/>
      <c r="M278" s="380"/>
      <c r="N278" s="380"/>
      <c r="O278" s="380"/>
      <c r="P278" s="380"/>
      <c r="Q278" s="380"/>
      <c r="R278" s="380"/>
    </row>
    <row r="279" spans="1:18" s="386" customFormat="1" ht="11.25">
      <c r="A279" s="375"/>
      <c r="B279" s="375"/>
      <c r="C279" s="375"/>
      <c r="D279" s="375"/>
      <c r="F279" s="380"/>
      <c r="G279" s="380"/>
      <c r="H279" s="380"/>
      <c r="I279" s="380"/>
      <c r="J279" s="380"/>
      <c r="K279" s="380"/>
      <c r="L279" s="380"/>
      <c r="M279" s="380"/>
      <c r="N279" s="380"/>
      <c r="O279" s="380"/>
      <c r="P279" s="380"/>
      <c r="Q279" s="380"/>
      <c r="R279" s="380"/>
    </row>
    <row r="280" spans="1:18" s="386" customFormat="1" ht="11.25">
      <c r="A280" s="375"/>
      <c r="B280" s="375"/>
      <c r="C280" s="375"/>
      <c r="D280" s="375"/>
      <c r="F280" s="380"/>
      <c r="G280" s="380"/>
      <c r="H280" s="380"/>
      <c r="I280" s="380"/>
      <c r="J280" s="380"/>
      <c r="K280" s="380"/>
      <c r="L280" s="380"/>
      <c r="M280" s="380"/>
      <c r="N280" s="380"/>
      <c r="O280" s="380"/>
      <c r="P280" s="380"/>
      <c r="Q280" s="380"/>
      <c r="R280" s="380"/>
    </row>
    <row r="281" spans="1:18" s="386" customFormat="1" ht="11.25">
      <c r="A281" s="375"/>
      <c r="B281" s="375"/>
      <c r="C281" s="375"/>
      <c r="D281" s="375"/>
      <c r="F281" s="380"/>
      <c r="G281" s="380"/>
      <c r="H281" s="380"/>
      <c r="I281" s="380"/>
      <c r="J281" s="380"/>
      <c r="K281" s="380"/>
      <c r="L281" s="380"/>
      <c r="M281" s="380"/>
      <c r="N281" s="380"/>
      <c r="O281" s="380"/>
      <c r="P281" s="380"/>
      <c r="Q281" s="380"/>
      <c r="R281" s="380"/>
    </row>
    <row r="282" spans="1:18" s="386" customFormat="1" ht="11.25">
      <c r="A282" s="375"/>
      <c r="B282" s="375"/>
      <c r="C282" s="375"/>
      <c r="D282" s="375"/>
      <c r="F282" s="380"/>
      <c r="G282" s="380"/>
      <c r="H282" s="380"/>
      <c r="I282" s="380"/>
      <c r="J282" s="380"/>
      <c r="K282" s="380"/>
      <c r="L282" s="380"/>
      <c r="M282" s="380"/>
      <c r="N282" s="380"/>
      <c r="O282" s="380"/>
      <c r="P282" s="380"/>
      <c r="Q282" s="380"/>
      <c r="R282" s="380"/>
    </row>
    <row r="283" spans="1:18" s="386" customFormat="1" ht="11.25">
      <c r="A283" s="375"/>
      <c r="B283" s="375"/>
      <c r="C283" s="375"/>
      <c r="D283" s="375"/>
      <c r="F283" s="380"/>
      <c r="G283" s="380"/>
      <c r="H283" s="380"/>
      <c r="I283" s="380"/>
      <c r="J283" s="380"/>
      <c r="K283" s="380"/>
      <c r="L283" s="380"/>
      <c r="M283" s="380"/>
      <c r="N283" s="380"/>
      <c r="O283" s="380"/>
      <c r="P283" s="380"/>
      <c r="Q283" s="380"/>
      <c r="R283" s="380"/>
    </row>
    <row r="284" spans="1:18" s="386" customFormat="1" ht="11.25">
      <c r="A284" s="375"/>
      <c r="B284" s="375"/>
      <c r="C284" s="375"/>
      <c r="D284" s="375"/>
      <c r="F284" s="380"/>
      <c r="G284" s="380"/>
      <c r="H284" s="380"/>
      <c r="I284" s="380"/>
      <c r="J284" s="380"/>
      <c r="K284" s="380"/>
      <c r="L284" s="380"/>
      <c r="M284" s="380"/>
      <c r="N284" s="380"/>
      <c r="O284" s="380"/>
      <c r="P284" s="380"/>
      <c r="Q284" s="380"/>
      <c r="R284" s="380"/>
    </row>
    <row r="285" spans="1:18" s="386" customFormat="1" ht="11.25">
      <c r="A285" s="375"/>
      <c r="B285" s="375"/>
      <c r="C285" s="375"/>
      <c r="D285" s="375"/>
      <c r="F285" s="380"/>
      <c r="G285" s="380"/>
      <c r="H285" s="380"/>
      <c r="I285" s="380"/>
      <c r="J285" s="380"/>
      <c r="K285" s="380"/>
      <c r="L285" s="380"/>
      <c r="M285" s="380"/>
      <c r="N285" s="380"/>
      <c r="O285" s="380"/>
      <c r="P285" s="380"/>
      <c r="Q285" s="380"/>
      <c r="R285" s="380"/>
    </row>
    <row r="286" spans="1:18" s="386" customFormat="1" ht="11.25">
      <c r="A286" s="375"/>
      <c r="B286" s="375"/>
      <c r="C286" s="375"/>
      <c r="D286" s="375"/>
      <c r="F286" s="380"/>
      <c r="G286" s="380"/>
      <c r="H286" s="380"/>
      <c r="I286" s="380"/>
      <c r="J286" s="380"/>
      <c r="K286" s="380"/>
      <c r="L286" s="380"/>
      <c r="M286" s="380"/>
      <c r="N286" s="380"/>
      <c r="O286" s="380"/>
      <c r="P286" s="380"/>
      <c r="Q286" s="380"/>
      <c r="R286" s="380"/>
    </row>
    <row r="287" spans="1:18" s="386" customFormat="1" ht="11.25">
      <c r="A287" s="375"/>
      <c r="B287" s="375"/>
      <c r="C287" s="375"/>
      <c r="D287" s="375"/>
      <c r="F287" s="380"/>
      <c r="G287" s="380"/>
      <c r="H287" s="380"/>
      <c r="I287" s="380"/>
      <c r="J287" s="380"/>
      <c r="K287" s="380"/>
      <c r="L287" s="380"/>
      <c r="M287" s="380"/>
      <c r="N287" s="380"/>
      <c r="O287" s="380"/>
      <c r="P287" s="380"/>
      <c r="Q287" s="380"/>
      <c r="R287" s="380"/>
    </row>
    <row r="288" spans="1:18" s="386" customFormat="1" ht="11.25">
      <c r="A288" s="375"/>
      <c r="B288" s="375"/>
      <c r="C288" s="375"/>
      <c r="D288" s="375"/>
      <c r="F288" s="380"/>
      <c r="G288" s="380"/>
      <c r="H288" s="380"/>
      <c r="I288" s="380"/>
      <c r="J288" s="380"/>
      <c r="K288" s="380"/>
      <c r="L288" s="380"/>
      <c r="M288" s="380"/>
      <c r="N288" s="380"/>
      <c r="O288" s="380"/>
      <c r="P288" s="380"/>
      <c r="Q288" s="380"/>
      <c r="R288" s="380"/>
    </row>
    <row r="289" spans="1:18" s="386" customFormat="1" ht="11.25">
      <c r="A289" s="375"/>
      <c r="B289" s="375"/>
      <c r="C289" s="375"/>
      <c r="D289" s="375"/>
      <c r="F289" s="380"/>
      <c r="G289" s="380"/>
      <c r="H289" s="380"/>
      <c r="I289" s="380"/>
      <c r="J289" s="380"/>
      <c r="K289" s="380"/>
      <c r="L289" s="380"/>
      <c r="M289" s="380"/>
      <c r="N289" s="380"/>
      <c r="O289" s="380"/>
      <c r="P289" s="380"/>
      <c r="Q289" s="380"/>
      <c r="R289" s="380"/>
    </row>
    <row r="290" spans="1:18" s="386" customFormat="1" ht="11.25">
      <c r="A290" s="375"/>
      <c r="B290" s="375"/>
      <c r="C290" s="375"/>
      <c r="D290" s="375"/>
      <c r="F290" s="380"/>
      <c r="G290" s="380"/>
      <c r="H290" s="380"/>
      <c r="I290" s="380"/>
      <c r="J290" s="380"/>
      <c r="K290" s="380"/>
      <c r="L290" s="380"/>
      <c r="M290" s="380"/>
      <c r="N290" s="380"/>
      <c r="O290" s="380"/>
      <c r="P290" s="380"/>
      <c r="Q290" s="380"/>
      <c r="R290" s="380"/>
    </row>
    <row r="291" spans="1:18" s="386" customFormat="1" ht="11.25">
      <c r="A291" s="375"/>
      <c r="B291" s="375"/>
      <c r="C291" s="375"/>
      <c r="D291" s="375"/>
      <c r="F291" s="380"/>
      <c r="G291" s="380"/>
      <c r="H291" s="380"/>
      <c r="I291" s="380"/>
      <c r="J291" s="380"/>
      <c r="K291" s="380"/>
      <c r="L291" s="380"/>
      <c r="M291" s="380"/>
      <c r="N291" s="380"/>
      <c r="O291" s="380"/>
      <c r="P291" s="380"/>
      <c r="Q291" s="380"/>
      <c r="R291" s="380"/>
    </row>
    <row r="292" spans="1:18" s="386" customFormat="1" ht="11.25">
      <c r="A292" s="375"/>
      <c r="B292" s="375"/>
      <c r="C292" s="375"/>
      <c r="D292" s="375"/>
      <c r="F292" s="380"/>
      <c r="G292" s="380"/>
      <c r="H292" s="380"/>
      <c r="I292" s="380"/>
      <c r="J292" s="380"/>
      <c r="K292" s="380"/>
      <c r="L292" s="380"/>
      <c r="M292" s="380"/>
      <c r="N292" s="380"/>
      <c r="O292" s="380"/>
      <c r="P292" s="380"/>
      <c r="Q292" s="380"/>
      <c r="R292" s="380"/>
    </row>
    <row r="293" spans="1:18" s="386" customFormat="1" ht="11.25">
      <c r="A293" s="375"/>
      <c r="B293" s="375"/>
      <c r="C293" s="375"/>
      <c r="D293" s="375"/>
      <c r="F293" s="380"/>
      <c r="G293" s="380"/>
      <c r="H293" s="380"/>
      <c r="I293" s="380"/>
      <c r="J293" s="380"/>
      <c r="K293" s="380"/>
      <c r="L293" s="380"/>
      <c r="M293" s="380"/>
      <c r="N293" s="380"/>
      <c r="O293" s="380"/>
      <c r="P293" s="380"/>
      <c r="Q293" s="380"/>
      <c r="R293" s="380"/>
    </row>
    <row r="294" spans="1:18" s="386" customFormat="1" ht="11.25">
      <c r="A294" s="375"/>
      <c r="B294" s="375"/>
      <c r="C294" s="375"/>
      <c r="D294" s="375"/>
      <c r="F294" s="380"/>
      <c r="G294" s="380"/>
      <c r="H294" s="380"/>
      <c r="I294" s="380"/>
      <c r="J294" s="380"/>
      <c r="K294" s="380"/>
      <c r="L294" s="380"/>
      <c r="M294" s="380"/>
      <c r="N294" s="380"/>
      <c r="O294" s="380"/>
      <c r="P294" s="380"/>
      <c r="Q294" s="380"/>
      <c r="R294" s="380"/>
    </row>
    <row r="295" spans="1:18" s="386" customFormat="1" ht="11.25">
      <c r="A295" s="375"/>
      <c r="B295" s="375"/>
      <c r="C295" s="375"/>
      <c r="D295" s="375"/>
      <c r="F295" s="380"/>
      <c r="G295" s="380"/>
      <c r="H295" s="380"/>
      <c r="I295" s="380"/>
      <c r="J295" s="380"/>
      <c r="K295" s="380"/>
      <c r="L295" s="380"/>
      <c r="M295" s="380"/>
      <c r="N295" s="380"/>
      <c r="O295" s="380"/>
      <c r="P295" s="380"/>
      <c r="Q295" s="380"/>
      <c r="R295" s="380"/>
    </row>
    <row r="296" spans="1:18" s="386" customFormat="1" ht="11.25">
      <c r="A296" s="375"/>
      <c r="B296" s="375"/>
      <c r="C296" s="375"/>
      <c r="D296" s="375"/>
      <c r="F296" s="380"/>
      <c r="G296" s="380"/>
      <c r="H296" s="380"/>
      <c r="I296" s="380"/>
      <c r="J296" s="380"/>
      <c r="K296" s="380"/>
      <c r="L296" s="380"/>
      <c r="M296" s="380"/>
      <c r="N296" s="380"/>
      <c r="O296" s="380"/>
      <c r="P296" s="380"/>
      <c r="Q296" s="380"/>
      <c r="R296" s="380"/>
    </row>
    <row r="297" spans="1:18" s="386" customFormat="1" ht="11.25">
      <c r="A297" s="375"/>
      <c r="B297" s="375"/>
      <c r="C297" s="375"/>
      <c r="D297" s="375"/>
      <c r="F297" s="380"/>
      <c r="G297" s="380"/>
      <c r="H297" s="380"/>
      <c r="I297" s="380"/>
      <c r="J297" s="380"/>
      <c r="K297" s="380"/>
      <c r="L297" s="380"/>
      <c r="M297" s="380"/>
      <c r="N297" s="380"/>
      <c r="O297" s="380"/>
      <c r="P297" s="380"/>
      <c r="Q297" s="380"/>
      <c r="R297" s="380"/>
    </row>
    <row r="298" spans="1:18" s="386" customFormat="1" ht="11.25">
      <c r="A298" s="375"/>
      <c r="B298" s="375"/>
      <c r="C298" s="375"/>
      <c r="D298" s="375"/>
      <c r="F298" s="380"/>
      <c r="G298" s="380"/>
      <c r="H298" s="380"/>
      <c r="I298" s="380"/>
      <c r="J298" s="380"/>
      <c r="K298" s="380"/>
      <c r="L298" s="380"/>
      <c r="M298" s="380"/>
      <c r="N298" s="380"/>
      <c r="O298" s="380"/>
      <c r="P298" s="380"/>
      <c r="Q298" s="380"/>
      <c r="R298" s="380"/>
    </row>
    <row r="299" spans="1:18" s="386" customFormat="1" ht="11.25">
      <c r="A299" s="375"/>
      <c r="B299" s="375"/>
      <c r="C299" s="375"/>
      <c r="D299" s="375"/>
      <c r="F299" s="380"/>
      <c r="G299" s="380"/>
      <c r="H299" s="380"/>
      <c r="I299" s="380"/>
      <c r="J299" s="380"/>
      <c r="K299" s="380"/>
      <c r="L299" s="380"/>
      <c r="M299" s="380"/>
      <c r="N299" s="380"/>
      <c r="O299" s="380"/>
      <c r="P299" s="380"/>
      <c r="Q299" s="380"/>
      <c r="R299" s="380"/>
    </row>
    <row r="300" spans="1:18" s="386" customFormat="1" ht="11.25">
      <c r="A300" s="375"/>
      <c r="B300" s="375"/>
      <c r="C300" s="375"/>
      <c r="D300" s="375"/>
      <c r="F300" s="380"/>
      <c r="G300" s="380"/>
      <c r="H300" s="380"/>
      <c r="I300" s="380"/>
      <c r="J300" s="380"/>
      <c r="K300" s="380"/>
      <c r="L300" s="380"/>
      <c r="M300" s="380"/>
      <c r="N300" s="380"/>
      <c r="O300" s="380"/>
      <c r="P300" s="380"/>
      <c r="Q300" s="380"/>
      <c r="R300" s="380"/>
    </row>
    <row r="301" spans="1:18" s="386" customFormat="1" ht="11.25">
      <c r="A301" s="375"/>
      <c r="B301" s="375"/>
      <c r="C301" s="375"/>
      <c r="D301" s="375"/>
      <c r="F301" s="380"/>
      <c r="G301" s="380"/>
      <c r="H301" s="380"/>
      <c r="I301" s="380"/>
      <c r="J301" s="380"/>
      <c r="K301" s="380"/>
      <c r="L301" s="380"/>
      <c r="M301" s="380"/>
      <c r="N301" s="380"/>
      <c r="O301" s="380"/>
      <c r="P301" s="380"/>
      <c r="Q301" s="380"/>
      <c r="R301" s="380"/>
    </row>
    <row r="302" spans="1:18" s="386" customFormat="1" ht="11.25">
      <c r="A302" s="375"/>
      <c r="B302" s="375"/>
      <c r="C302" s="375"/>
      <c r="D302" s="375"/>
      <c r="F302" s="380"/>
      <c r="G302" s="380"/>
      <c r="H302" s="380"/>
      <c r="I302" s="380"/>
      <c r="J302" s="380"/>
      <c r="K302" s="380"/>
      <c r="L302" s="380"/>
      <c r="M302" s="380"/>
      <c r="N302" s="380"/>
      <c r="O302" s="380"/>
      <c r="P302" s="380"/>
      <c r="Q302" s="380"/>
      <c r="R302" s="380"/>
    </row>
    <row r="303" spans="1:18" s="386" customFormat="1" ht="11.25">
      <c r="A303" s="375"/>
      <c r="B303" s="375"/>
      <c r="C303" s="375"/>
      <c r="D303" s="375"/>
      <c r="F303" s="380"/>
      <c r="G303" s="380"/>
      <c r="H303" s="380"/>
      <c r="I303" s="380"/>
      <c r="J303" s="380"/>
      <c r="K303" s="380"/>
      <c r="L303" s="380"/>
      <c r="M303" s="380"/>
      <c r="N303" s="380"/>
      <c r="O303" s="380"/>
      <c r="P303" s="380"/>
      <c r="Q303" s="380"/>
      <c r="R303" s="380"/>
    </row>
    <row r="304" spans="1:18" s="386" customFormat="1" ht="11.25">
      <c r="A304" s="375"/>
      <c r="B304" s="375"/>
      <c r="C304" s="375"/>
      <c r="D304" s="375"/>
      <c r="F304" s="380"/>
      <c r="G304" s="380"/>
      <c r="H304" s="380"/>
      <c r="I304" s="380"/>
      <c r="J304" s="380"/>
      <c r="K304" s="380"/>
      <c r="L304" s="380"/>
      <c r="M304" s="380"/>
      <c r="N304" s="380"/>
      <c r="O304" s="380"/>
      <c r="P304" s="380"/>
      <c r="Q304" s="380"/>
      <c r="R304" s="380"/>
    </row>
    <row r="305" spans="1:18" s="386" customFormat="1" ht="11.25">
      <c r="A305" s="375"/>
      <c r="B305" s="375"/>
      <c r="C305" s="375"/>
      <c r="D305" s="375"/>
      <c r="F305" s="380"/>
      <c r="G305" s="380"/>
      <c r="H305" s="380"/>
      <c r="I305" s="380"/>
      <c r="J305" s="380"/>
      <c r="K305" s="380"/>
      <c r="L305" s="380"/>
      <c r="M305" s="380"/>
      <c r="N305" s="380"/>
      <c r="O305" s="380"/>
      <c r="P305" s="380"/>
      <c r="Q305" s="380"/>
      <c r="R305" s="380"/>
    </row>
    <row r="306" spans="1:18" s="386" customFormat="1" ht="11.25">
      <c r="A306" s="375"/>
      <c r="B306" s="375"/>
      <c r="C306" s="375"/>
      <c r="D306" s="375"/>
      <c r="F306" s="380"/>
      <c r="G306" s="380"/>
      <c r="H306" s="380"/>
      <c r="I306" s="380"/>
      <c r="J306" s="380"/>
      <c r="K306" s="380"/>
      <c r="L306" s="380"/>
      <c r="M306" s="380"/>
      <c r="N306" s="380"/>
      <c r="O306" s="380"/>
      <c r="P306" s="380"/>
      <c r="Q306" s="380"/>
      <c r="R306" s="380"/>
    </row>
    <row r="307" spans="1:18" s="386" customFormat="1" ht="11.25">
      <c r="A307" s="375"/>
      <c r="B307" s="375"/>
      <c r="C307" s="375"/>
      <c r="D307" s="375"/>
      <c r="F307" s="380"/>
      <c r="G307" s="380"/>
      <c r="H307" s="380"/>
      <c r="I307" s="380"/>
      <c r="J307" s="380"/>
      <c r="K307" s="380"/>
      <c r="L307" s="380"/>
      <c r="M307" s="380"/>
      <c r="N307" s="380"/>
      <c r="O307" s="380"/>
      <c r="P307" s="380"/>
      <c r="Q307" s="380"/>
      <c r="R307" s="380"/>
    </row>
    <row r="308" spans="1:18" s="386" customFormat="1" ht="11.25">
      <c r="A308" s="375"/>
      <c r="B308" s="375"/>
      <c r="C308" s="375"/>
      <c r="D308" s="375"/>
      <c r="F308" s="380"/>
      <c r="G308" s="380"/>
      <c r="H308" s="380"/>
      <c r="I308" s="380"/>
      <c r="J308" s="380"/>
      <c r="K308" s="380"/>
      <c r="L308" s="380"/>
      <c r="M308" s="380"/>
      <c r="N308" s="380"/>
      <c r="O308" s="380"/>
      <c r="P308" s="380"/>
      <c r="Q308" s="380"/>
      <c r="R308" s="380"/>
    </row>
    <row r="309" spans="1:18" s="386" customFormat="1" ht="11.25">
      <c r="A309" s="375"/>
      <c r="B309" s="375"/>
      <c r="C309" s="375"/>
      <c r="D309" s="375"/>
      <c r="F309" s="380"/>
      <c r="G309" s="380"/>
      <c r="H309" s="380"/>
      <c r="I309" s="380"/>
      <c r="J309" s="380"/>
      <c r="K309" s="380"/>
      <c r="L309" s="380"/>
      <c r="M309" s="380"/>
      <c r="N309" s="380"/>
      <c r="O309" s="380"/>
      <c r="P309" s="380"/>
      <c r="Q309" s="380"/>
      <c r="R309" s="380"/>
    </row>
    <row r="310" spans="1:18" s="386" customFormat="1" ht="11.25">
      <c r="A310" s="375"/>
      <c r="B310" s="375"/>
      <c r="C310" s="375"/>
      <c r="D310" s="375"/>
      <c r="F310" s="380"/>
      <c r="G310" s="380"/>
      <c r="H310" s="380"/>
      <c r="I310" s="380"/>
      <c r="J310" s="380"/>
      <c r="K310" s="380"/>
      <c r="L310" s="380"/>
      <c r="M310" s="380"/>
      <c r="N310" s="380"/>
      <c r="O310" s="380"/>
      <c r="P310" s="380"/>
      <c r="Q310" s="380"/>
      <c r="R310" s="380"/>
    </row>
    <row r="311" spans="1:18" s="386" customFormat="1" ht="11.25">
      <c r="A311" s="375"/>
      <c r="B311" s="375"/>
      <c r="C311" s="375"/>
      <c r="D311" s="375"/>
      <c r="F311" s="380"/>
      <c r="G311" s="380"/>
      <c r="H311" s="380"/>
      <c r="I311" s="380"/>
      <c r="J311" s="380"/>
      <c r="K311" s="380"/>
      <c r="L311" s="380"/>
      <c r="M311" s="380"/>
      <c r="N311" s="380"/>
      <c r="O311" s="380"/>
      <c r="P311" s="380"/>
      <c r="Q311" s="380"/>
      <c r="R311" s="380"/>
    </row>
    <row r="312" spans="1:18" s="386" customFormat="1" ht="11.25">
      <c r="A312" s="375"/>
      <c r="B312" s="375"/>
      <c r="C312" s="375"/>
      <c r="D312" s="375"/>
      <c r="F312" s="380"/>
      <c r="G312" s="380"/>
      <c r="H312" s="380"/>
      <c r="I312" s="380"/>
      <c r="J312" s="380"/>
      <c r="K312" s="380"/>
      <c r="L312" s="380"/>
      <c r="M312" s="380"/>
      <c r="N312" s="380"/>
      <c r="O312" s="380"/>
      <c r="P312" s="380"/>
      <c r="Q312" s="380"/>
      <c r="R312" s="380"/>
    </row>
    <row r="313" spans="1:18" s="386" customFormat="1" ht="11.25">
      <c r="A313" s="375"/>
      <c r="B313" s="375"/>
      <c r="C313" s="375"/>
      <c r="D313" s="375"/>
      <c r="F313" s="380"/>
      <c r="G313" s="380"/>
      <c r="H313" s="380"/>
      <c r="I313" s="380"/>
      <c r="J313" s="380"/>
      <c r="K313" s="380"/>
      <c r="L313" s="380"/>
      <c r="M313" s="380"/>
      <c r="N313" s="380"/>
      <c r="O313" s="380"/>
      <c r="P313" s="380"/>
      <c r="Q313" s="380"/>
      <c r="R313" s="380"/>
    </row>
    <row r="314" spans="1:18" s="386" customFormat="1" ht="11.25">
      <c r="A314" s="375"/>
      <c r="B314" s="375"/>
      <c r="C314" s="375"/>
      <c r="D314" s="375"/>
      <c r="F314" s="380"/>
      <c r="G314" s="380"/>
      <c r="H314" s="380"/>
      <c r="I314" s="380"/>
      <c r="J314" s="380"/>
      <c r="K314" s="380"/>
      <c r="L314" s="380"/>
      <c r="M314" s="380"/>
      <c r="N314" s="380"/>
      <c r="O314" s="380"/>
      <c r="P314" s="380"/>
      <c r="Q314" s="380"/>
      <c r="R314" s="380"/>
    </row>
    <row r="315" spans="1:18" s="386" customFormat="1" ht="11.25">
      <c r="A315" s="375"/>
      <c r="B315" s="375"/>
      <c r="C315" s="375"/>
      <c r="D315" s="375"/>
      <c r="F315" s="380"/>
      <c r="G315" s="380"/>
      <c r="H315" s="380"/>
      <c r="I315" s="380"/>
      <c r="J315" s="380"/>
      <c r="K315" s="380"/>
      <c r="L315" s="380"/>
      <c r="M315" s="380"/>
      <c r="N315" s="380"/>
      <c r="O315" s="380"/>
      <c r="P315" s="380"/>
      <c r="Q315" s="380"/>
      <c r="R315" s="380"/>
    </row>
    <row r="316" spans="1:18" s="386" customFormat="1" ht="11.25">
      <c r="A316" s="375"/>
      <c r="B316" s="375"/>
      <c r="C316" s="375"/>
      <c r="D316" s="375"/>
      <c r="F316" s="380"/>
      <c r="G316" s="380"/>
      <c r="H316" s="380"/>
      <c r="I316" s="380"/>
      <c r="J316" s="380"/>
      <c r="K316" s="380"/>
      <c r="L316" s="380"/>
      <c r="M316" s="380"/>
      <c r="N316" s="380"/>
      <c r="O316" s="380"/>
      <c r="P316" s="380"/>
      <c r="Q316" s="380"/>
      <c r="R316" s="380"/>
    </row>
    <row r="317" spans="1:18" s="386" customFormat="1" ht="11.25">
      <c r="A317" s="375"/>
      <c r="B317" s="375"/>
      <c r="C317" s="375"/>
      <c r="D317" s="375"/>
      <c r="F317" s="380"/>
      <c r="G317" s="380"/>
      <c r="H317" s="380"/>
      <c r="I317" s="380"/>
      <c r="J317" s="380"/>
      <c r="K317" s="380"/>
      <c r="L317" s="380"/>
      <c r="M317" s="380"/>
      <c r="N317" s="380"/>
      <c r="O317" s="380"/>
      <c r="P317" s="380"/>
      <c r="Q317" s="380"/>
      <c r="R317" s="380"/>
    </row>
    <row r="318" spans="1:18" s="386" customFormat="1" ht="11.25">
      <c r="A318" s="375"/>
      <c r="B318" s="375"/>
      <c r="C318" s="375"/>
      <c r="D318" s="375"/>
      <c r="F318" s="380"/>
      <c r="G318" s="380"/>
      <c r="H318" s="380"/>
      <c r="I318" s="380"/>
      <c r="J318" s="380"/>
      <c r="K318" s="380"/>
      <c r="L318" s="380"/>
      <c r="M318" s="380"/>
      <c r="N318" s="380"/>
      <c r="O318" s="380"/>
      <c r="P318" s="380"/>
      <c r="Q318" s="380"/>
      <c r="R318" s="380"/>
    </row>
    <row r="319" spans="1:18" s="386" customFormat="1" ht="11.25">
      <c r="A319" s="375"/>
      <c r="B319" s="375"/>
      <c r="C319" s="375"/>
      <c r="D319" s="375"/>
      <c r="F319" s="380"/>
      <c r="G319" s="380"/>
      <c r="H319" s="380"/>
      <c r="I319" s="380"/>
      <c r="J319" s="380"/>
      <c r="K319" s="380"/>
      <c r="L319" s="380"/>
      <c r="M319" s="380"/>
      <c r="N319" s="380"/>
      <c r="O319" s="380"/>
      <c r="P319" s="380"/>
      <c r="Q319" s="380"/>
      <c r="R319" s="380"/>
    </row>
    <row r="320" spans="1:18" s="386" customFormat="1" ht="11.25">
      <c r="A320" s="375"/>
      <c r="B320" s="375"/>
      <c r="C320" s="375"/>
      <c r="D320" s="375"/>
      <c r="F320" s="380"/>
      <c r="G320" s="380"/>
      <c r="H320" s="380"/>
      <c r="I320" s="380"/>
      <c r="J320" s="380"/>
      <c r="K320" s="380"/>
      <c r="L320" s="380"/>
      <c r="M320" s="380"/>
      <c r="N320" s="380"/>
      <c r="O320" s="380"/>
      <c r="P320" s="380"/>
      <c r="Q320" s="380"/>
      <c r="R320" s="380"/>
    </row>
    <row r="321" spans="1:18" s="386" customFormat="1" ht="11.25">
      <c r="A321" s="375"/>
      <c r="B321" s="375"/>
      <c r="C321" s="375"/>
      <c r="D321" s="375"/>
      <c r="F321" s="380"/>
      <c r="G321" s="380"/>
      <c r="H321" s="380"/>
      <c r="I321" s="380"/>
      <c r="J321" s="380"/>
      <c r="K321" s="380"/>
      <c r="L321" s="380"/>
      <c r="M321" s="380"/>
      <c r="N321" s="380"/>
      <c r="O321" s="380"/>
      <c r="P321" s="380"/>
      <c r="Q321" s="380"/>
      <c r="R321" s="380"/>
    </row>
    <row r="322" spans="1:18" s="386" customFormat="1" ht="11.25">
      <c r="A322" s="375"/>
      <c r="B322" s="375"/>
      <c r="C322" s="375"/>
      <c r="D322" s="375"/>
      <c r="F322" s="380"/>
      <c r="G322" s="380"/>
      <c r="H322" s="380"/>
      <c r="I322" s="380"/>
      <c r="J322" s="380"/>
      <c r="K322" s="380"/>
      <c r="L322" s="380"/>
      <c r="M322" s="380"/>
      <c r="N322" s="380"/>
      <c r="O322" s="380"/>
      <c r="P322" s="380"/>
      <c r="Q322" s="380"/>
      <c r="R322" s="380"/>
    </row>
    <row r="323" spans="1:18" s="386" customFormat="1" ht="11.25">
      <c r="A323" s="375"/>
      <c r="B323" s="375"/>
      <c r="C323" s="375"/>
      <c r="D323" s="375"/>
      <c r="F323" s="380"/>
      <c r="G323" s="380"/>
      <c r="H323" s="380"/>
      <c r="I323" s="380"/>
      <c r="J323" s="380"/>
      <c r="K323" s="380"/>
      <c r="L323" s="380"/>
      <c r="M323" s="380"/>
      <c r="N323" s="380"/>
      <c r="O323" s="380"/>
      <c r="P323" s="380"/>
      <c r="Q323" s="380"/>
      <c r="R323" s="380"/>
    </row>
    <row r="324" spans="1:18" s="386" customFormat="1" ht="11.25">
      <c r="A324" s="375"/>
      <c r="B324" s="375"/>
      <c r="C324" s="375"/>
      <c r="D324" s="375"/>
      <c r="F324" s="380"/>
      <c r="G324" s="380"/>
      <c r="H324" s="380"/>
      <c r="I324" s="380"/>
      <c r="J324" s="380"/>
      <c r="K324" s="380"/>
      <c r="L324" s="380"/>
      <c r="M324" s="380"/>
      <c r="N324" s="380"/>
      <c r="O324" s="380"/>
      <c r="P324" s="380"/>
      <c r="Q324" s="380"/>
      <c r="R324" s="380"/>
    </row>
    <row r="325" spans="1:18" s="386" customFormat="1" ht="11.25">
      <c r="A325" s="375"/>
      <c r="B325" s="375"/>
      <c r="C325" s="375"/>
      <c r="D325" s="375"/>
      <c r="F325" s="380"/>
      <c r="G325" s="380"/>
      <c r="H325" s="380"/>
      <c r="I325" s="380"/>
      <c r="J325" s="380"/>
      <c r="K325" s="380"/>
      <c r="L325" s="380"/>
      <c r="M325" s="380"/>
      <c r="N325" s="380"/>
      <c r="O325" s="380"/>
      <c r="P325" s="380"/>
      <c r="Q325" s="380"/>
      <c r="R325" s="380"/>
    </row>
    <row r="326" spans="1:18" s="386" customFormat="1" ht="11.25">
      <c r="A326" s="375"/>
      <c r="B326" s="375"/>
      <c r="C326" s="375"/>
      <c r="D326" s="375"/>
      <c r="F326" s="380"/>
      <c r="G326" s="380"/>
      <c r="H326" s="380"/>
      <c r="I326" s="380"/>
      <c r="J326" s="380"/>
      <c r="K326" s="380"/>
      <c r="L326" s="380"/>
      <c r="M326" s="380"/>
      <c r="N326" s="380"/>
      <c r="O326" s="380"/>
      <c r="P326" s="380"/>
      <c r="Q326" s="380"/>
      <c r="R326" s="380"/>
    </row>
    <row r="327" spans="1:18" s="386" customFormat="1" ht="11.25">
      <c r="A327" s="375"/>
      <c r="B327" s="375"/>
      <c r="C327" s="375"/>
      <c r="D327" s="375"/>
      <c r="F327" s="380"/>
      <c r="G327" s="380"/>
      <c r="H327" s="380"/>
      <c r="I327" s="380"/>
      <c r="J327" s="380"/>
      <c r="K327" s="380"/>
      <c r="L327" s="380"/>
      <c r="M327" s="380"/>
      <c r="N327" s="380"/>
      <c r="O327" s="380"/>
      <c r="P327" s="380"/>
      <c r="Q327" s="380"/>
      <c r="R327" s="380"/>
    </row>
    <row r="328" spans="1:18" s="386" customFormat="1" ht="11.25">
      <c r="A328" s="375"/>
      <c r="B328" s="375"/>
      <c r="C328" s="375"/>
      <c r="D328" s="375"/>
      <c r="F328" s="380"/>
      <c r="G328" s="380"/>
      <c r="H328" s="380"/>
      <c r="I328" s="380"/>
      <c r="J328" s="380"/>
      <c r="K328" s="380"/>
      <c r="L328" s="380"/>
      <c r="M328" s="380"/>
      <c r="N328" s="380"/>
      <c r="O328" s="380"/>
      <c r="P328" s="380"/>
      <c r="Q328" s="380"/>
      <c r="R328" s="380"/>
    </row>
    <row r="329" spans="1:18" s="386" customFormat="1" ht="11.25">
      <c r="A329" s="375"/>
      <c r="B329" s="375"/>
      <c r="C329" s="375"/>
      <c r="D329" s="375"/>
      <c r="F329" s="380"/>
      <c r="G329" s="380"/>
      <c r="H329" s="380"/>
      <c r="I329" s="380"/>
      <c r="J329" s="380"/>
      <c r="K329" s="380"/>
      <c r="L329" s="380"/>
      <c r="M329" s="380"/>
      <c r="N329" s="380"/>
      <c r="O329" s="380"/>
      <c r="P329" s="380"/>
      <c r="Q329" s="380"/>
      <c r="R329" s="380"/>
    </row>
    <row r="330" spans="1:18" s="386" customFormat="1" ht="11.25">
      <c r="A330" s="375"/>
      <c r="B330" s="375"/>
      <c r="C330" s="375"/>
      <c r="D330" s="375"/>
      <c r="F330" s="380"/>
      <c r="G330" s="380"/>
      <c r="H330" s="380"/>
      <c r="I330" s="380"/>
      <c r="J330" s="380"/>
      <c r="K330" s="380"/>
      <c r="L330" s="380"/>
      <c r="M330" s="380"/>
      <c r="N330" s="380"/>
      <c r="O330" s="380"/>
      <c r="P330" s="380"/>
      <c r="Q330" s="380"/>
      <c r="R330" s="380"/>
    </row>
    <row r="331" spans="1:18" s="386" customFormat="1" ht="11.25">
      <c r="A331" s="375"/>
      <c r="B331" s="375"/>
      <c r="C331" s="375"/>
      <c r="D331" s="375"/>
      <c r="F331" s="380"/>
      <c r="G331" s="380"/>
      <c r="H331" s="380"/>
      <c r="I331" s="380"/>
      <c r="J331" s="380"/>
      <c r="K331" s="380"/>
      <c r="L331" s="380"/>
      <c r="M331" s="380"/>
      <c r="N331" s="380"/>
      <c r="O331" s="380"/>
      <c r="P331" s="380"/>
      <c r="Q331" s="380"/>
      <c r="R331" s="380"/>
    </row>
    <row r="332" spans="1:18" s="386" customFormat="1" ht="11.25">
      <c r="A332" s="375"/>
      <c r="B332" s="375"/>
      <c r="C332" s="375"/>
      <c r="D332" s="375"/>
      <c r="F332" s="380"/>
      <c r="G332" s="380"/>
      <c r="H332" s="380"/>
      <c r="I332" s="380"/>
      <c r="J332" s="380"/>
      <c r="K332" s="380"/>
      <c r="L332" s="380"/>
      <c r="M332" s="380"/>
      <c r="N332" s="380"/>
      <c r="O332" s="380"/>
      <c r="P332" s="380"/>
      <c r="Q332" s="380"/>
      <c r="R332" s="380"/>
    </row>
    <row r="333" spans="1:18" s="386" customFormat="1" ht="11.25">
      <c r="A333" s="375"/>
      <c r="B333" s="375"/>
      <c r="C333" s="375"/>
      <c r="D333" s="375"/>
      <c r="F333" s="380"/>
      <c r="G333" s="380"/>
      <c r="H333" s="380"/>
      <c r="I333" s="380"/>
      <c r="J333" s="380"/>
      <c r="K333" s="380"/>
      <c r="L333" s="380"/>
      <c r="M333" s="380"/>
      <c r="N333" s="380"/>
      <c r="O333" s="380"/>
      <c r="P333" s="380"/>
      <c r="Q333" s="380"/>
      <c r="R333" s="380"/>
    </row>
    <row r="334" spans="1:18" s="386" customFormat="1" ht="11.25">
      <c r="A334" s="375"/>
      <c r="B334" s="375"/>
      <c r="C334" s="375"/>
      <c r="D334" s="375"/>
      <c r="F334" s="380"/>
      <c r="G334" s="380"/>
      <c r="H334" s="380"/>
      <c r="I334" s="380"/>
      <c r="J334" s="380"/>
      <c r="K334" s="380"/>
      <c r="L334" s="380"/>
      <c r="M334" s="380"/>
      <c r="N334" s="380"/>
      <c r="O334" s="380"/>
      <c r="P334" s="380"/>
      <c r="Q334" s="380"/>
      <c r="R334" s="380"/>
    </row>
    <row r="335" spans="1:18" s="386" customFormat="1" ht="11.25">
      <c r="A335" s="375"/>
      <c r="B335" s="375"/>
      <c r="C335" s="375"/>
      <c r="D335" s="375"/>
      <c r="F335" s="380"/>
      <c r="G335" s="380"/>
      <c r="H335" s="380"/>
      <c r="I335" s="380"/>
      <c r="J335" s="380"/>
      <c r="K335" s="380"/>
      <c r="L335" s="380"/>
      <c r="M335" s="380"/>
      <c r="N335" s="380"/>
      <c r="O335" s="380"/>
      <c r="P335" s="380"/>
      <c r="Q335" s="380"/>
      <c r="R335" s="380"/>
    </row>
    <row r="336" spans="1:18" s="386" customFormat="1" ht="11.25">
      <c r="A336" s="375"/>
      <c r="B336" s="375"/>
      <c r="C336" s="375"/>
      <c r="D336" s="375"/>
      <c r="F336" s="380"/>
      <c r="G336" s="380"/>
      <c r="H336" s="380"/>
      <c r="I336" s="380"/>
      <c r="J336" s="380"/>
      <c r="K336" s="380"/>
      <c r="L336" s="380"/>
      <c r="M336" s="380"/>
      <c r="N336" s="380"/>
      <c r="O336" s="380"/>
      <c r="P336" s="380"/>
      <c r="Q336" s="380"/>
      <c r="R336" s="380"/>
    </row>
    <row r="337" spans="1:18" s="386" customFormat="1" ht="11.25">
      <c r="A337" s="375"/>
      <c r="B337" s="375"/>
      <c r="C337" s="375"/>
      <c r="D337" s="375"/>
      <c r="F337" s="380"/>
      <c r="G337" s="380"/>
      <c r="H337" s="380"/>
      <c r="I337" s="380"/>
      <c r="J337" s="380"/>
      <c r="K337" s="380"/>
      <c r="L337" s="380"/>
      <c r="M337" s="380"/>
      <c r="N337" s="380"/>
      <c r="O337" s="380"/>
      <c r="P337" s="380"/>
      <c r="Q337" s="380"/>
      <c r="R337" s="380"/>
    </row>
    <row r="338" spans="1:18" s="386" customFormat="1" ht="11.25">
      <c r="A338" s="375"/>
      <c r="B338" s="375"/>
      <c r="C338" s="375"/>
      <c r="D338" s="375"/>
      <c r="F338" s="380"/>
      <c r="G338" s="380"/>
      <c r="H338" s="380"/>
      <c r="I338" s="380"/>
      <c r="J338" s="380"/>
      <c r="K338" s="380"/>
      <c r="L338" s="380"/>
      <c r="M338" s="380"/>
      <c r="N338" s="380"/>
      <c r="O338" s="380"/>
      <c r="P338" s="380"/>
      <c r="Q338" s="380"/>
      <c r="R338" s="380"/>
    </row>
    <row r="339" spans="1:18" s="386" customFormat="1" ht="11.25">
      <c r="A339" s="375"/>
      <c r="B339" s="375"/>
      <c r="C339" s="375"/>
      <c r="D339" s="375"/>
      <c r="F339" s="380"/>
      <c r="G339" s="380"/>
      <c r="H339" s="380"/>
      <c r="I339" s="380"/>
      <c r="J339" s="380"/>
      <c r="K339" s="380"/>
      <c r="L339" s="380"/>
      <c r="M339" s="380"/>
      <c r="N339" s="380"/>
      <c r="O339" s="380"/>
      <c r="P339" s="380"/>
      <c r="Q339" s="380"/>
      <c r="R339" s="380"/>
    </row>
    <row r="340" spans="1:18" s="386" customFormat="1" ht="11.25">
      <c r="A340" s="375"/>
      <c r="B340" s="375"/>
      <c r="C340" s="375"/>
      <c r="D340" s="375"/>
      <c r="F340" s="380"/>
      <c r="G340" s="380"/>
      <c r="H340" s="380"/>
      <c r="I340" s="380"/>
      <c r="J340" s="380"/>
      <c r="K340" s="380"/>
      <c r="L340" s="380"/>
      <c r="M340" s="380"/>
      <c r="N340" s="380"/>
      <c r="O340" s="380"/>
      <c r="P340" s="380"/>
      <c r="Q340" s="380"/>
      <c r="R340" s="380"/>
    </row>
    <row r="341" spans="1:18" s="386" customFormat="1" ht="11.25">
      <c r="A341" s="375"/>
      <c r="B341" s="375"/>
      <c r="C341" s="375"/>
      <c r="D341" s="375"/>
      <c r="F341" s="380"/>
      <c r="G341" s="380"/>
      <c r="H341" s="380"/>
      <c r="I341" s="380"/>
      <c r="J341" s="380"/>
      <c r="K341" s="380"/>
      <c r="L341" s="380"/>
      <c r="M341" s="380"/>
      <c r="N341" s="380"/>
      <c r="O341" s="380"/>
      <c r="P341" s="380"/>
      <c r="Q341" s="380"/>
      <c r="R341" s="380"/>
    </row>
    <row r="342" spans="1:18" s="386" customFormat="1" ht="11.25">
      <c r="A342" s="375"/>
      <c r="B342" s="375"/>
      <c r="C342" s="375"/>
      <c r="D342" s="375"/>
      <c r="F342" s="380"/>
      <c r="G342" s="380"/>
      <c r="H342" s="380"/>
      <c r="I342" s="380"/>
      <c r="J342" s="380"/>
      <c r="K342" s="380"/>
      <c r="L342" s="380"/>
      <c r="M342" s="380"/>
      <c r="N342" s="380"/>
      <c r="O342" s="380"/>
      <c r="P342" s="380"/>
      <c r="Q342" s="380"/>
      <c r="R342" s="380"/>
    </row>
    <row r="343" spans="1:18" s="386" customFormat="1" ht="11.25">
      <c r="A343" s="375"/>
      <c r="B343" s="375"/>
      <c r="C343" s="375"/>
      <c r="D343" s="375"/>
      <c r="F343" s="380"/>
      <c r="G343" s="380"/>
      <c r="H343" s="380"/>
      <c r="I343" s="380"/>
      <c r="J343" s="380"/>
      <c r="K343" s="380"/>
      <c r="L343" s="380"/>
      <c r="M343" s="380"/>
      <c r="N343" s="380"/>
      <c r="O343" s="380"/>
      <c r="P343" s="380"/>
      <c r="Q343" s="380"/>
      <c r="R343" s="380"/>
    </row>
    <row r="344" spans="1:18" s="386" customFormat="1" ht="11.25">
      <c r="A344" s="375"/>
      <c r="B344" s="375"/>
      <c r="C344" s="375"/>
      <c r="D344" s="375"/>
      <c r="F344" s="380"/>
      <c r="G344" s="380"/>
      <c r="H344" s="380"/>
      <c r="I344" s="380"/>
      <c r="J344" s="380"/>
      <c r="K344" s="380"/>
      <c r="L344" s="380"/>
      <c r="M344" s="380"/>
      <c r="N344" s="380"/>
      <c r="O344" s="380"/>
      <c r="P344" s="380"/>
      <c r="Q344" s="380"/>
      <c r="R344" s="380"/>
    </row>
    <row r="345" spans="1:18" s="386" customFormat="1" ht="11.25">
      <c r="A345" s="375"/>
      <c r="B345" s="375"/>
      <c r="C345" s="375"/>
      <c r="D345" s="375"/>
      <c r="F345" s="380"/>
      <c r="G345" s="380"/>
      <c r="H345" s="380"/>
      <c r="I345" s="380"/>
      <c r="J345" s="380"/>
      <c r="K345" s="380"/>
      <c r="L345" s="380"/>
      <c r="M345" s="380"/>
      <c r="N345" s="380"/>
      <c r="O345" s="380"/>
      <c r="P345" s="380"/>
      <c r="Q345" s="380"/>
      <c r="R345" s="380"/>
    </row>
    <row r="346" spans="1:18" s="386" customFormat="1" ht="11.25">
      <c r="A346" s="375"/>
      <c r="B346" s="375"/>
      <c r="C346" s="375"/>
      <c r="D346" s="375"/>
      <c r="F346" s="380"/>
      <c r="G346" s="380"/>
      <c r="H346" s="380"/>
      <c r="I346" s="380"/>
      <c r="J346" s="380"/>
      <c r="K346" s="380"/>
      <c r="L346" s="380"/>
      <c r="M346" s="380"/>
      <c r="N346" s="380"/>
      <c r="O346" s="380"/>
      <c r="P346" s="380"/>
      <c r="Q346" s="380"/>
      <c r="R346" s="380"/>
    </row>
    <row r="347" spans="1:18" s="386" customFormat="1" ht="11.25">
      <c r="A347" s="375"/>
      <c r="B347" s="375"/>
      <c r="C347" s="375"/>
      <c r="D347" s="375"/>
      <c r="F347" s="380"/>
      <c r="G347" s="380"/>
      <c r="H347" s="380"/>
      <c r="I347" s="380"/>
      <c r="J347" s="380"/>
      <c r="K347" s="380"/>
      <c r="L347" s="380"/>
      <c r="M347" s="380"/>
      <c r="N347" s="380"/>
      <c r="O347" s="380"/>
      <c r="P347" s="380"/>
      <c r="Q347" s="380"/>
      <c r="R347" s="380"/>
    </row>
    <row r="348" spans="1:18" s="386" customFormat="1" ht="11.25">
      <c r="A348" s="375"/>
      <c r="B348" s="375"/>
      <c r="C348" s="375"/>
      <c r="D348" s="375"/>
      <c r="F348" s="380"/>
      <c r="G348" s="380"/>
      <c r="H348" s="380"/>
      <c r="I348" s="380"/>
      <c r="J348" s="380"/>
      <c r="K348" s="380"/>
      <c r="L348" s="380"/>
      <c r="M348" s="380"/>
      <c r="N348" s="380"/>
      <c r="O348" s="380"/>
      <c r="P348" s="380"/>
      <c r="Q348" s="380"/>
      <c r="R348" s="380"/>
    </row>
    <row r="349" spans="1:18" s="386" customFormat="1" ht="11.25">
      <c r="A349" s="375"/>
      <c r="B349" s="375"/>
      <c r="C349" s="375"/>
      <c r="D349" s="375"/>
      <c r="F349" s="380"/>
      <c r="G349" s="380"/>
      <c r="H349" s="380"/>
      <c r="I349" s="380"/>
      <c r="J349" s="380"/>
      <c r="K349" s="380"/>
      <c r="L349" s="380"/>
      <c r="M349" s="380"/>
      <c r="N349" s="380"/>
      <c r="O349" s="380"/>
      <c r="P349" s="380"/>
      <c r="Q349" s="380"/>
      <c r="R349" s="380"/>
    </row>
    <row r="350" spans="1:18" s="386" customFormat="1" ht="11.25">
      <c r="A350" s="375"/>
      <c r="B350" s="375"/>
      <c r="C350" s="375"/>
      <c r="D350" s="375"/>
      <c r="F350" s="380"/>
      <c r="G350" s="380"/>
      <c r="H350" s="380"/>
      <c r="I350" s="380"/>
      <c r="J350" s="380"/>
      <c r="K350" s="380"/>
      <c r="L350" s="380"/>
      <c r="M350" s="380"/>
      <c r="N350" s="380"/>
      <c r="O350" s="380"/>
      <c r="P350" s="380"/>
      <c r="Q350" s="380"/>
      <c r="R350" s="380"/>
    </row>
    <row r="351" spans="1:18" s="386" customFormat="1" ht="11.25">
      <c r="A351" s="375"/>
      <c r="B351" s="375"/>
      <c r="C351" s="375"/>
      <c r="D351" s="375"/>
      <c r="F351" s="380"/>
      <c r="G351" s="380"/>
      <c r="H351" s="380"/>
      <c r="I351" s="380"/>
      <c r="J351" s="380"/>
      <c r="K351" s="380"/>
      <c r="L351" s="380"/>
      <c r="M351" s="380"/>
      <c r="N351" s="380"/>
      <c r="O351" s="380"/>
      <c r="P351" s="380"/>
      <c r="Q351" s="380"/>
      <c r="R351" s="380"/>
    </row>
    <row r="352" spans="1:18" s="386" customFormat="1" ht="11.25">
      <c r="A352" s="375"/>
      <c r="B352" s="375"/>
      <c r="C352" s="375"/>
      <c r="D352" s="375"/>
      <c r="F352" s="380"/>
      <c r="G352" s="380"/>
      <c r="H352" s="380"/>
      <c r="I352" s="380"/>
      <c r="J352" s="380"/>
      <c r="K352" s="380"/>
      <c r="L352" s="380"/>
      <c r="M352" s="380"/>
      <c r="N352" s="380"/>
      <c r="O352" s="380"/>
      <c r="P352" s="380"/>
      <c r="Q352" s="380"/>
      <c r="R352" s="380"/>
    </row>
    <row r="353" spans="1:18" s="386" customFormat="1" ht="11.25">
      <c r="A353" s="375"/>
      <c r="B353" s="375"/>
      <c r="C353" s="375"/>
      <c r="D353" s="375"/>
      <c r="F353" s="380"/>
      <c r="G353" s="380"/>
      <c r="H353" s="380"/>
      <c r="I353" s="380"/>
      <c r="J353" s="380"/>
      <c r="K353" s="380"/>
      <c r="L353" s="380"/>
      <c r="M353" s="380"/>
      <c r="N353" s="380"/>
      <c r="O353" s="380"/>
      <c r="P353" s="380"/>
      <c r="Q353" s="380"/>
      <c r="R353" s="380"/>
    </row>
    <row r="354" spans="1:18" s="386" customFormat="1" ht="11.25">
      <c r="A354" s="375"/>
      <c r="B354" s="375"/>
      <c r="C354" s="375"/>
      <c r="D354" s="375"/>
      <c r="F354" s="380"/>
      <c r="G354" s="380"/>
      <c r="H354" s="380"/>
      <c r="I354" s="380"/>
      <c r="J354" s="380"/>
      <c r="K354" s="380"/>
      <c r="L354" s="380"/>
      <c r="M354" s="380"/>
      <c r="N354" s="380"/>
      <c r="O354" s="380"/>
      <c r="P354" s="380"/>
      <c r="Q354" s="380"/>
      <c r="R354" s="380"/>
    </row>
    <row r="355" spans="1:18" s="386" customFormat="1" ht="11.25">
      <c r="A355" s="375"/>
      <c r="B355" s="375"/>
      <c r="C355" s="375"/>
      <c r="D355" s="375"/>
      <c r="F355" s="380"/>
      <c r="G355" s="380"/>
      <c r="H355" s="380"/>
      <c r="I355" s="380"/>
      <c r="J355" s="380"/>
      <c r="K355" s="380"/>
      <c r="L355" s="380"/>
      <c r="M355" s="380"/>
      <c r="N355" s="380"/>
      <c r="O355" s="380"/>
      <c r="P355" s="380"/>
      <c r="Q355" s="380"/>
      <c r="R355" s="380"/>
    </row>
    <row r="356" spans="1:18" s="386" customFormat="1" ht="11.25">
      <c r="A356" s="375"/>
      <c r="B356" s="375"/>
      <c r="C356" s="375"/>
      <c r="D356" s="375"/>
      <c r="F356" s="380"/>
      <c r="G356" s="380"/>
      <c r="H356" s="380"/>
      <c r="I356" s="380"/>
      <c r="J356" s="380"/>
      <c r="K356" s="380"/>
      <c r="L356" s="380"/>
      <c r="M356" s="380"/>
      <c r="N356" s="380"/>
      <c r="O356" s="380"/>
      <c r="P356" s="380"/>
      <c r="Q356" s="380"/>
      <c r="R356" s="380"/>
    </row>
    <row r="357" spans="1:18" s="386" customFormat="1" ht="11.25">
      <c r="A357" s="375"/>
      <c r="B357" s="375"/>
      <c r="C357" s="375"/>
      <c r="D357" s="375"/>
      <c r="F357" s="380"/>
      <c r="G357" s="380"/>
      <c r="H357" s="380"/>
      <c r="I357" s="380"/>
      <c r="J357" s="380"/>
      <c r="K357" s="380"/>
      <c r="L357" s="380"/>
      <c r="M357" s="380"/>
      <c r="N357" s="380"/>
      <c r="O357" s="380"/>
      <c r="P357" s="380"/>
      <c r="Q357" s="380"/>
      <c r="R357" s="380"/>
    </row>
    <row r="358" spans="1:18" s="386" customFormat="1" ht="11.25">
      <c r="A358" s="375"/>
      <c r="B358" s="375"/>
      <c r="C358" s="375"/>
      <c r="D358" s="375"/>
      <c r="F358" s="380"/>
      <c r="G358" s="380"/>
      <c r="H358" s="380"/>
      <c r="I358" s="380"/>
      <c r="J358" s="380"/>
      <c r="K358" s="380"/>
      <c r="L358" s="380"/>
      <c r="M358" s="380"/>
      <c r="N358" s="380"/>
      <c r="O358" s="380"/>
      <c r="P358" s="380"/>
      <c r="Q358" s="380"/>
      <c r="R358" s="380"/>
    </row>
    <row r="359" spans="1:18" s="386" customFormat="1" ht="11.25">
      <c r="A359" s="375"/>
      <c r="B359" s="375"/>
      <c r="C359" s="375"/>
      <c r="D359" s="375"/>
      <c r="F359" s="380"/>
      <c r="G359" s="380"/>
      <c r="H359" s="380"/>
      <c r="I359" s="380"/>
      <c r="J359" s="380"/>
      <c r="K359" s="380"/>
      <c r="L359" s="380"/>
      <c r="M359" s="380"/>
      <c r="N359" s="380"/>
      <c r="O359" s="380"/>
      <c r="P359" s="380"/>
      <c r="Q359" s="380"/>
      <c r="R359" s="380"/>
    </row>
    <row r="360" spans="1:18" s="386" customFormat="1" ht="11.25">
      <c r="A360" s="375"/>
      <c r="B360" s="375"/>
      <c r="C360" s="375"/>
      <c r="D360" s="375"/>
      <c r="F360" s="380"/>
      <c r="G360" s="380"/>
      <c r="H360" s="380"/>
      <c r="I360" s="380"/>
      <c r="J360" s="380"/>
      <c r="K360" s="380"/>
      <c r="L360" s="380"/>
      <c r="M360" s="380"/>
      <c r="N360" s="380"/>
      <c r="O360" s="380"/>
      <c r="P360" s="380"/>
      <c r="Q360" s="380"/>
      <c r="R360" s="380"/>
    </row>
    <row r="361" spans="1:18" s="386" customFormat="1" ht="11.25">
      <c r="A361" s="375"/>
      <c r="B361" s="375"/>
      <c r="C361" s="375"/>
      <c r="D361" s="375"/>
      <c r="F361" s="380"/>
      <c r="G361" s="380"/>
      <c r="H361" s="380"/>
      <c r="I361" s="380"/>
      <c r="J361" s="380"/>
      <c r="K361" s="380"/>
      <c r="L361" s="380"/>
      <c r="M361" s="380"/>
      <c r="N361" s="380"/>
      <c r="O361" s="380"/>
      <c r="P361" s="380"/>
      <c r="Q361" s="380"/>
      <c r="R361" s="380"/>
    </row>
    <row r="362" spans="1:18" s="386" customFormat="1" ht="11.25">
      <c r="A362" s="375"/>
      <c r="B362" s="375"/>
      <c r="C362" s="375"/>
      <c r="D362" s="375"/>
      <c r="F362" s="380"/>
      <c r="G362" s="380"/>
      <c r="H362" s="380"/>
      <c r="I362" s="380"/>
      <c r="J362" s="380"/>
      <c r="K362" s="380"/>
      <c r="L362" s="380"/>
      <c r="M362" s="380"/>
      <c r="N362" s="380"/>
      <c r="O362" s="380"/>
      <c r="P362" s="380"/>
      <c r="Q362" s="380"/>
      <c r="R362" s="380"/>
    </row>
    <row r="363" spans="1:18" s="386" customFormat="1" ht="11.25">
      <c r="A363" s="375"/>
      <c r="B363" s="375"/>
      <c r="C363" s="375"/>
      <c r="D363" s="375"/>
      <c r="F363" s="380"/>
      <c r="G363" s="380"/>
      <c r="H363" s="380"/>
      <c r="I363" s="380"/>
      <c r="J363" s="380"/>
      <c r="K363" s="380"/>
      <c r="L363" s="380"/>
      <c r="M363" s="380"/>
      <c r="N363" s="380"/>
      <c r="O363" s="380"/>
      <c r="P363" s="380"/>
      <c r="Q363" s="380"/>
      <c r="R363" s="380"/>
    </row>
    <row r="364" spans="1:18" s="386" customFormat="1" ht="11.25">
      <c r="A364" s="375"/>
      <c r="B364" s="375"/>
      <c r="C364" s="375"/>
      <c r="D364" s="375"/>
      <c r="F364" s="380"/>
      <c r="G364" s="380"/>
      <c r="H364" s="380"/>
      <c r="I364" s="380"/>
      <c r="J364" s="380"/>
      <c r="K364" s="380"/>
      <c r="L364" s="380"/>
      <c r="M364" s="380"/>
      <c r="N364" s="380"/>
      <c r="O364" s="380"/>
      <c r="P364" s="380"/>
      <c r="Q364" s="380"/>
      <c r="R364" s="380"/>
    </row>
    <row r="365" spans="1:18" s="386" customFormat="1" ht="11.25">
      <c r="A365" s="375"/>
      <c r="B365" s="375"/>
      <c r="C365" s="375"/>
      <c r="D365" s="375"/>
      <c r="F365" s="380"/>
      <c r="G365" s="380"/>
      <c r="H365" s="380"/>
      <c r="I365" s="380"/>
      <c r="J365" s="380"/>
      <c r="K365" s="380"/>
      <c r="L365" s="380"/>
      <c r="M365" s="380"/>
      <c r="N365" s="380"/>
      <c r="O365" s="380"/>
      <c r="P365" s="380"/>
      <c r="Q365" s="380"/>
      <c r="R365" s="380"/>
    </row>
    <row r="366" spans="1:18" s="386" customFormat="1" ht="11.25">
      <c r="A366" s="375"/>
      <c r="B366" s="375"/>
      <c r="C366" s="375"/>
      <c r="D366" s="375"/>
      <c r="F366" s="380"/>
      <c r="G366" s="380"/>
      <c r="H366" s="380"/>
      <c r="I366" s="380"/>
      <c r="J366" s="380"/>
      <c r="K366" s="380"/>
      <c r="L366" s="380"/>
      <c r="M366" s="380"/>
      <c r="N366" s="380"/>
      <c r="O366" s="380"/>
      <c r="P366" s="380"/>
      <c r="Q366" s="380"/>
      <c r="R366" s="380"/>
    </row>
    <row r="367" spans="1:18" s="386" customFormat="1" ht="11.25">
      <c r="A367" s="375"/>
      <c r="B367" s="375"/>
      <c r="C367" s="375"/>
      <c r="D367" s="375"/>
      <c r="F367" s="380"/>
      <c r="G367" s="380"/>
      <c r="H367" s="380"/>
      <c r="I367" s="380"/>
      <c r="J367" s="380"/>
      <c r="K367" s="380"/>
      <c r="L367" s="380"/>
      <c r="M367" s="380"/>
      <c r="N367" s="380"/>
      <c r="O367" s="380"/>
      <c r="P367" s="380"/>
      <c r="Q367" s="380"/>
      <c r="R367" s="380"/>
    </row>
    <row r="368" spans="1:18" s="386" customFormat="1" ht="11.25">
      <c r="A368" s="375"/>
      <c r="B368" s="375"/>
      <c r="C368" s="375"/>
      <c r="D368" s="375"/>
      <c r="F368" s="380"/>
      <c r="G368" s="380"/>
      <c r="H368" s="380"/>
      <c r="I368" s="380"/>
      <c r="J368" s="380"/>
      <c r="K368" s="380"/>
      <c r="L368" s="380"/>
      <c r="M368" s="380"/>
      <c r="N368" s="380"/>
      <c r="O368" s="380"/>
      <c r="P368" s="380"/>
      <c r="Q368" s="380"/>
      <c r="R368" s="380"/>
    </row>
    <row r="369" spans="1:18" s="386" customFormat="1" ht="11.25">
      <c r="A369" s="375"/>
      <c r="B369" s="375"/>
      <c r="C369" s="375"/>
      <c r="D369" s="375"/>
      <c r="F369" s="380"/>
      <c r="G369" s="380"/>
      <c r="H369" s="380"/>
      <c r="I369" s="380"/>
      <c r="J369" s="380"/>
      <c r="K369" s="380"/>
      <c r="L369" s="380"/>
      <c r="M369" s="380"/>
      <c r="N369" s="380"/>
      <c r="O369" s="380"/>
      <c r="P369" s="380"/>
      <c r="Q369" s="380"/>
      <c r="R369" s="380"/>
    </row>
    <row r="370" spans="1:18" s="386" customFormat="1" ht="11.25">
      <c r="A370" s="375"/>
      <c r="B370" s="375"/>
      <c r="C370" s="375"/>
      <c r="D370" s="375"/>
      <c r="F370" s="380"/>
      <c r="G370" s="380"/>
      <c r="H370" s="380"/>
      <c r="I370" s="380"/>
      <c r="J370" s="380"/>
      <c r="K370" s="380"/>
      <c r="L370" s="380"/>
      <c r="M370" s="380"/>
      <c r="N370" s="380"/>
      <c r="O370" s="380"/>
      <c r="P370" s="380"/>
      <c r="Q370" s="380"/>
      <c r="R370" s="380"/>
    </row>
    <row r="371" spans="1:18" s="386" customFormat="1" ht="11.25">
      <c r="A371" s="375"/>
      <c r="B371" s="375"/>
      <c r="C371" s="375"/>
      <c r="D371" s="375"/>
      <c r="F371" s="380"/>
      <c r="G371" s="380"/>
      <c r="H371" s="380"/>
      <c r="I371" s="380"/>
      <c r="J371" s="380"/>
      <c r="K371" s="380"/>
      <c r="L371" s="380"/>
      <c r="M371" s="380"/>
      <c r="N371" s="380"/>
      <c r="O371" s="380"/>
      <c r="P371" s="380"/>
      <c r="Q371" s="380"/>
      <c r="R371" s="380"/>
    </row>
    <row r="372" spans="1:18" s="386" customFormat="1" ht="11.25">
      <c r="A372" s="375"/>
      <c r="B372" s="375"/>
      <c r="C372" s="375"/>
      <c r="D372" s="375"/>
      <c r="F372" s="380"/>
      <c r="G372" s="380"/>
      <c r="H372" s="380"/>
      <c r="I372" s="380"/>
      <c r="J372" s="380"/>
      <c r="K372" s="380"/>
      <c r="L372" s="380"/>
      <c r="M372" s="380"/>
      <c r="N372" s="380"/>
      <c r="O372" s="380"/>
      <c r="P372" s="380"/>
      <c r="Q372" s="380"/>
      <c r="R372" s="380"/>
    </row>
    <row r="373" spans="1:18" s="386" customFormat="1" ht="11.25">
      <c r="A373" s="375"/>
      <c r="B373" s="375"/>
      <c r="C373" s="375"/>
      <c r="D373" s="375"/>
      <c r="F373" s="380"/>
      <c r="G373" s="380"/>
      <c r="H373" s="380"/>
      <c r="I373" s="380"/>
      <c r="J373" s="380"/>
      <c r="K373" s="380"/>
      <c r="L373" s="380"/>
      <c r="M373" s="380"/>
      <c r="N373" s="380"/>
      <c r="O373" s="380"/>
      <c r="P373" s="380"/>
      <c r="Q373" s="380"/>
      <c r="R373" s="380"/>
    </row>
    <row r="374" spans="1:18" s="386" customFormat="1" ht="11.25">
      <c r="A374" s="375"/>
      <c r="B374" s="375"/>
      <c r="C374" s="375"/>
      <c r="D374" s="375"/>
      <c r="F374" s="380"/>
      <c r="G374" s="380"/>
      <c r="H374" s="380"/>
      <c r="I374" s="380"/>
      <c r="J374" s="380"/>
      <c r="K374" s="380"/>
      <c r="L374" s="380"/>
      <c r="M374" s="380"/>
      <c r="N374" s="380"/>
      <c r="O374" s="380"/>
      <c r="P374" s="380"/>
      <c r="Q374" s="380"/>
      <c r="R374" s="380"/>
    </row>
    <row r="375" spans="1:18" s="386" customFormat="1" ht="11.25">
      <c r="A375" s="375"/>
      <c r="B375" s="375"/>
      <c r="C375" s="375"/>
      <c r="D375" s="375"/>
      <c r="F375" s="380"/>
      <c r="G375" s="380"/>
      <c r="H375" s="380"/>
      <c r="I375" s="380"/>
      <c r="J375" s="380"/>
      <c r="K375" s="380"/>
      <c r="L375" s="380"/>
      <c r="M375" s="380"/>
      <c r="N375" s="380"/>
      <c r="O375" s="380"/>
      <c r="P375" s="380"/>
      <c r="Q375" s="380"/>
      <c r="R375" s="380"/>
    </row>
    <row r="376" spans="1:18" s="386" customFormat="1" ht="11.25">
      <c r="A376" s="375"/>
      <c r="B376" s="375"/>
      <c r="C376" s="375"/>
      <c r="D376" s="375"/>
      <c r="F376" s="380"/>
      <c r="G376" s="380"/>
      <c r="H376" s="380"/>
      <c r="I376" s="380"/>
      <c r="J376" s="380"/>
      <c r="K376" s="380"/>
      <c r="L376" s="380"/>
      <c r="M376" s="380"/>
      <c r="N376" s="380"/>
      <c r="O376" s="380"/>
      <c r="P376" s="380"/>
      <c r="Q376" s="380"/>
      <c r="R376" s="380"/>
    </row>
    <row r="377" spans="1:18" s="386" customFormat="1" ht="11.25">
      <c r="A377" s="375"/>
      <c r="B377" s="375"/>
      <c r="C377" s="375"/>
      <c r="D377" s="375"/>
      <c r="F377" s="380"/>
      <c r="G377" s="380"/>
      <c r="H377" s="380"/>
      <c r="I377" s="380"/>
      <c r="J377" s="380"/>
      <c r="K377" s="380"/>
      <c r="L377" s="380"/>
      <c r="M377" s="380"/>
      <c r="N377" s="380"/>
      <c r="O377" s="380"/>
      <c r="P377" s="380"/>
      <c r="Q377" s="380"/>
      <c r="R377" s="380"/>
    </row>
    <row r="378" spans="1:18" s="386" customFormat="1" ht="11.25">
      <c r="A378" s="375"/>
      <c r="B378" s="375"/>
      <c r="C378" s="375"/>
      <c r="D378" s="375"/>
      <c r="F378" s="380"/>
      <c r="G378" s="380"/>
      <c r="H378" s="380"/>
      <c r="I378" s="380"/>
      <c r="J378" s="380"/>
      <c r="K378" s="380"/>
      <c r="L378" s="380"/>
      <c r="M378" s="380"/>
      <c r="N378" s="380"/>
      <c r="O378" s="380"/>
      <c r="P378" s="380"/>
      <c r="Q378" s="380"/>
      <c r="R378" s="380"/>
    </row>
    <row r="379" spans="1:18" s="386" customFormat="1" ht="11.25">
      <c r="A379" s="375"/>
      <c r="B379" s="375"/>
      <c r="C379" s="375"/>
      <c r="D379" s="375"/>
      <c r="F379" s="380"/>
      <c r="G379" s="380"/>
      <c r="H379" s="380"/>
      <c r="I379" s="380"/>
      <c r="J379" s="380"/>
      <c r="K379" s="380"/>
      <c r="L379" s="380"/>
      <c r="M379" s="380"/>
      <c r="N379" s="380"/>
      <c r="O379" s="380"/>
      <c r="P379" s="380"/>
      <c r="Q379" s="380"/>
      <c r="R379" s="380"/>
    </row>
    <row r="380" spans="1:18" s="386" customFormat="1" ht="11.25">
      <c r="A380" s="375"/>
      <c r="B380" s="375"/>
      <c r="C380" s="375"/>
      <c r="D380" s="375"/>
      <c r="F380" s="380"/>
      <c r="G380" s="380"/>
      <c r="H380" s="380"/>
      <c r="I380" s="380"/>
      <c r="J380" s="380"/>
      <c r="K380" s="380"/>
      <c r="L380" s="380"/>
      <c r="M380" s="380"/>
      <c r="N380" s="380"/>
      <c r="O380" s="380"/>
      <c r="P380" s="380"/>
      <c r="Q380" s="380"/>
      <c r="R380" s="380"/>
    </row>
    <row r="381" spans="1:18" s="386" customFormat="1" ht="11.25">
      <c r="A381" s="375"/>
      <c r="B381" s="375"/>
      <c r="C381" s="375"/>
      <c r="D381" s="375"/>
      <c r="F381" s="380"/>
      <c r="G381" s="380"/>
      <c r="H381" s="380"/>
      <c r="I381" s="380"/>
      <c r="J381" s="380"/>
      <c r="K381" s="380"/>
      <c r="L381" s="380"/>
      <c r="M381" s="380"/>
      <c r="N381" s="380"/>
      <c r="O381" s="380"/>
      <c r="P381" s="380"/>
      <c r="Q381" s="380"/>
      <c r="R381" s="380"/>
    </row>
    <row r="382" spans="1:18" s="386" customFormat="1" ht="11.25">
      <c r="A382" s="375"/>
      <c r="B382" s="375"/>
      <c r="C382" s="375"/>
      <c r="D382" s="375"/>
      <c r="F382" s="380"/>
      <c r="G382" s="380"/>
      <c r="H382" s="380"/>
      <c r="I382" s="380"/>
      <c r="J382" s="380"/>
      <c r="K382" s="380"/>
      <c r="L382" s="380"/>
      <c r="M382" s="380"/>
      <c r="N382" s="380"/>
      <c r="O382" s="380"/>
      <c r="P382" s="380"/>
      <c r="Q382" s="380"/>
      <c r="R382" s="380"/>
    </row>
    <row r="383" spans="1:18" s="386" customFormat="1" ht="11.25">
      <c r="A383" s="375"/>
      <c r="B383" s="375"/>
      <c r="C383" s="375"/>
      <c r="D383" s="375"/>
      <c r="F383" s="380"/>
      <c r="G383" s="380"/>
      <c r="H383" s="380"/>
      <c r="I383" s="380"/>
      <c r="J383" s="380"/>
      <c r="K383" s="380"/>
      <c r="L383" s="380"/>
      <c r="M383" s="380"/>
      <c r="N383" s="380"/>
      <c r="O383" s="380"/>
      <c r="P383" s="380"/>
      <c r="Q383" s="380"/>
      <c r="R383" s="380"/>
    </row>
    <row r="384" spans="1:18" s="386" customFormat="1" ht="11.25">
      <c r="A384" s="375"/>
      <c r="B384" s="375"/>
      <c r="C384" s="375"/>
      <c r="D384" s="375"/>
      <c r="F384" s="380"/>
      <c r="G384" s="380"/>
      <c r="H384" s="380"/>
      <c r="I384" s="380"/>
      <c r="J384" s="380"/>
      <c r="K384" s="380"/>
      <c r="L384" s="380"/>
      <c r="M384" s="380"/>
      <c r="N384" s="380"/>
      <c r="O384" s="380"/>
      <c r="P384" s="380"/>
      <c r="Q384" s="380"/>
      <c r="R384" s="380"/>
    </row>
    <row r="385" spans="1:18" s="386" customFormat="1" ht="11.25">
      <c r="A385" s="375"/>
      <c r="B385" s="375"/>
      <c r="C385" s="375"/>
      <c r="D385" s="375"/>
      <c r="F385" s="380"/>
      <c r="G385" s="380"/>
      <c r="H385" s="380"/>
      <c r="I385" s="380"/>
      <c r="J385" s="380"/>
      <c r="K385" s="380"/>
      <c r="L385" s="380"/>
      <c r="M385" s="380"/>
      <c r="N385" s="380"/>
      <c r="O385" s="380"/>
      <c r="P385" s="380"/>
      <c r="Q385" s="380"/>
      <c r="R385" s="380"/>
    </row>
    <row r="386" spans="1:18" s="386" customFormat="1" ht="11.25">
      <c r="A386" s="375"/>
      <c r="B386" s="375"/>
      <c r="C386" s="375"/>
      <c r="D386" s="375"/>
      <c r="F386" s="380"/>
      <c r="G386" s="380"/>
      <c r="H386" s="380"/>
      <c r="I386" s="380"/>
      <c r="J386" s="380"/>
      <c r="K386" s="380"/>
      <c r="L386" s="380"/>
      <c r="M386" s="380"/>
      <c r="N386" s="380"/>
      <c r="O386" s="380"/>
      <c r="P386" s="380"/>
      <c r="Q386" s="380"/>
      <c r="R386" s="380"/>
    </row>
    <row r="387" spans="1:18" s="386" customFormat="1" ht="11.25">
      <c r="A387" s="375"/>
      <c r="B387" s="375"/>
      <c r="C387" s="375"/>
      <c r="D387" s="375"/>
      <c r="F387" s="380"/>
      <c r="G387" s="380"/>
      <c r="H387" s="380"/>
      <c r="I387" s="380"/>
      <c r="J387" s="380"/>
      <c r="K387" s="380"/>
      <c r="L387" s="380"/>
      <c r="M387" s="380"/>
      <c r="N387" s="380"/>
      <c r="O387" s="380"/>
      <c r="P387" s="380"/>
      <c r="Q387" s="380"/>
      <c r="R387" s="380"/>
    </row>
    <row r="388" spans="1:18" s="386" customFormat="1" ht="11.25">
      <c r="A388" s="375"/>
      <c r="B388" s="375"/>
      <c r="C388" s="375"/>
      <c r="D388" s="375"/>
      <c r="F388" s="380"/>
      <c r="G388" s="380"/>
      <c r="H388" s="380"/>
      <c r="I388" s="380"/>
      <c r="J388" s="380"/>
      <c r="K388" s="380"/>
      <c r="L388" s="380"/>
      <c r="M388" s="380"/>
      <c r="N388" s="380"/>
      <c r="O388" s="380"/>
      <c r="P388" s="380"/>
      <c r="Q388" s="380"/>
      <c r="R388" s="380"/>
    </row>
    <row r="389" spans="1:18" s="386" customFormat="1" ht="11.25">
      <c r="A389" s="375"/>
      <c r="B389" s="375"/>
      <c r="C389" s="375"/>
      <c r="D389" s="375"/>
      <c r="F389" s="380"/>
      <c r="G389" s="380"/>
      <c r="H389" s="380"/>
      <c r="I389" s="380"/>
      <c r="J389" s="380"/>
      <c r="K389" s="380"/>
      <c r="L389" s="380"/>
      <c r="M389" s="380"/>
      <c r="N389" s="380"/>
      <c r="O389" s="380"/>
      <c r="P389" s="380"/>
      <c r="Q389" s="380"/>
      <c r="R389" s="380"/>
    </row>
    <row r="390" spans="1:18" s="386" customFormat="1" ht="11.25">
      <c r="A390" s="375"/>
      <c r="B390" s="375"/>
      <c r="C390" s="375"/>
      <c r="D390" s="375"/>
      <c r="F390" s="380"/>
      <c r="G390" s="380"/>
      <c r="H390" s="380"/>
      <c r="I390" s="380"/>
      <c r="J390" s="380"/>
      <c r="K390" s="380"/>
      <c r="L390" s="380"/>
      <c r="M390" s="380"/>
      <c r="N390" s="380"/>
      <c r="O390" s="380"/>
      <c r="P390" s="380"/>
      <c r="Q390" s="380"/>
      <c r="R390" s="380"/>
    </row>
    <row r="391" spans="1:18" s="386" customFormat="1" ht="11.25">
      <c r="A391" s="375"/>
      <c r="B391" s="375"/>
      <c r="C391" s="375"/>
      <c r="D391" s="375"/>
      <c r="F391" s="380"/>
      <c r="G391" s="380"/>
      <c r="H391" s="380"/>
      <c r="I391" s="380"/>
      <c r="J391" s="380"/>
      <c r="K391" s="380"/>
      <c r="L391" s="380"/>
      <c r="M391" s="380"/>
      <c r="N391" s="380"/>
      <c r="O391" s="380"/>
      <c r="P391" s="380"/>
      <c r="Q391" s="380"/>
      <c r="R391" s="380"/>
    </row>
    <row r="392" spans="1:18" s="386" customFormat="1" ht="11.25">
      <c r="A392" s="375"/>
      <c r="B392" s="375"/>
      <c r="C392" s="375"/>
      <c r="D392" s="375"/>
      <c r="F392" s="380"/>
      <c r="G392" s="380"/>
      <c r="H392" s="380"/>
      <c r="I392" s="380"/>
      <c r="J392" s="380"/>
      <c r="K392" s="380"/>
      <c r="L392" s="380"/>
      <c r="M392" s="380"/>
      <c r="N392" s="380"/>
      <c r="O392" s="380"/>
      <c r="P392" s="380"/>
      <c r="Q392" s="380"/>
      <c r="R392" s="380"/>
    </row>
    <row r="393" spans="1:18" s="386" customFormat="1" ht="11.25">
      <c r="A393" s="375"/>
      <c r="B393" s="375"/>
      <c r="C393" s="375"/>
      <c r="D393" s="375"/>
      <c r="F393" s="380"/>
      <c r="G393" s="380"/>
      <c r="H393" s="380"/>
      <c r="I393" s="380"/>
      <c r="J393" s="380"/>
      <c r="K393" s="380"/>
      <c r="L393" s="380"/>
      <c r="M393" s="380"/>
      <c r="N393" s="380"/>
      <c r="O393" s="380"/>
      <c r="P393" s="380"/>
      <c r="Q393" s="380"/>
      <c r="R393" s="380"/>
    </row>
    <row r="394" spans="1:18" s="386" customFormat="1" ht="11.25">
      <c r="A394" s="375"/>
      <c r="B394" s="375"/>
      <c r="C394" s="375"/>
      <c r="D394" s="375"/>
      <c r="F394" s="380"/>
      <c r="G394" s="380"/>
      <c r="H394" s="380"/>
      <c r="I394" s="380"/>
      <c r="J394" s="380"/>
      <c r="K394" s="380"/>
      <c r="L394" s="380"/>
      <c r="M394" s="380"/>
      <c r="N394" s="380"/>
      <c r="O394" s="380"/>
      <c r="P394" s="380"/>
      <c r="Q394" s="380"/>
      <c r="R394" s="380"/>
    </row>
    <row r="395" spans="1:18" s="386" customFormat="1" ht="11.25">
      <c r="A395" s="375"/>
      <c r="B395" s="375"/>
      <c r="C395" s="375"/>
      <c r="D395" s="375"/>
      <c r="F395" s="380"/>
      <c r="G395" s="380"/>
      <c r="H395" s="380"/>
      <c r="I395" s="380"/>
      <c r="J395" s="380"/>
      <c r="K395" s="380"/>
      <c r="L395" s="380"/>
      <c r="M395" s="380"/>
      <c r="N395" s="380"/>
      <c r="O395" s="380"/>
      <c r="P395" s="380"/>
      <c r="Q395" s="380"/>
      <c r="R395" s="380"/>
    </row>
    <row r="396" spans="1:18" s="386" customFormat="1" ht="11.25">
      <c r="A396" s="375"/>
      <c r="B396" s="375"/>
      <c r="C396" s="375"/>
      <c r="D396" s="375"/>
      <c r="F396" s="380"/>
      <c r="G396" s="380"/>
      <c r="H396" s="380"/>
      <c r="I396" s="380"/>
      <c r="J396" s="380"/>
      <c r="K396" s="380"/>
      <c r="L396" s="380"/>
      <c r="M396" s="380"/>
      <c r="N396" s="380"/>
      <c r="O396" s="380"/>
      <c r="P396" s="380"/>
      <c r="Q396" s="380"/>
      <c r="R396" s="380"/>
    </row>
    <row r="397" spans="1:18" s="386" customFormat="1" ht="11.25">
      <c r="A397" s="375"/>
      <c r="B397" s="375"/>
      <c r="C397" s="375"/>
      <c r="D397" s="375"/>
      <c r="F397" s="380"/>
      <c r="G397" s="380"/>
      <c r="H397" s="380"/>
      <c r="I397" s="380"/>
      <c r="J397" s="380"/>
      <c r="K397" s="380"/>
      <c r="L397" s="380"/>
      <c r="M397" s="380"/>
      <c r="N397" s="380"/>
      <c r="O397" s="380"/>
      <c r="P397" s="380"/>
      <c r="Q397" s="380"/>
      <c r="R397" s="380"/>
    </row>
    <row r="398" spans="1:18" s="386" customFormat="1" ht="11.25">
      <c r="A398" s="375"/>
      <c r="B398" s="375"/>
      <c r="C398" s="375"/>
      <c r="D398" s="375"/>
      <c r="F398" s="380"/>
      <c r="G398" s="380"/>
      <c r="H398" s="380"/>
      <c r="I398" s="380"/>
      <c r="J398" s="380"/>
      <c r="K398" s="380"/>
      <c r="L398" s="380"/>
      <c r="M398" s="380"/>
      <c r="N398" s="380"/>
      <c r="O398" s="380"/>
      <c r="P398" s="380"/>
      <c r="Q398" s="380"/>
      <c r="R398" s="380"/>
    </row>
    <row r="399" spans="1:18" s="386" customFormat="1" ht="11.25">
      <c r="A399" s="375"/>
      <c r="B399" s="375"/>
      <c r="C399" s="375"/>
      <c r="D399" s="375"/>
      <c r="F399" s="380"/>
      <c r="G399" s="380"/>
      <c r="H399" s="380"/>
      <c r="I399" s="380"/>
      <c r="J399" s="380"/>
      <c r="K399" s="380"/>
      <c r="L399" s="380"/>
      <c r="M399" s="380"/>
      <c r="N399" s="380"/>
      <c r="O399" s="380"/>
      <c r="P399" s="380"/>
      <c r="Q399" s="380"/>
      <c r="R399" s="380"/>
    </row>
    <row r="400" spans="1:18" s="386" customFormat="1" ht="11.25">
      <c r="A400" s="375"/>
      <c r="B400" s="375"/>
      <c r="C400" s="375"/>
      <c r="D400" s="375"/>
      <c r="F400" s="380"/>
      <c r="G400" s="380"/>
      <c r="H400" s="380"/>
      <c r="I400" s="380"/>
      <c r="J400" s="380"/>
      <c r="K400" s="380"/>
      <c r="L400" s="380"/>
      <c r="M400" s="380"/>
      <c r="N400" s="380"/>
      <c r="O400" s="380"/>
      <c r="P400" s="380"/>
      <c r="Q400" s="380"/>
      <c r="R400" s="380"/>
    </row>
    <row r="401" spans="1:18" s="386" customFormat="1" ht="11.25">
      <c r="A401" s="375"/>
      <c r="B401" s="375"/>
      <c r="C401" s="375"/>
      <c r="D401" s="375"/>
      <c r="F401" s="380"/>
      <c r="G401" s="380"/>
      <c r="H401" s="380"/>
      <c r="I401" s="380"/>
      <c r="J401" s="380"/>
      <c r="K401" s="380"/>
      <c r="L401" s="380"/>
      <c r="M401" s="380"/>
      <c r="N401" s="380"/>
      <c r="O401" s="380"/>
      <c r="P401" s="380"/>
      <c r="Q401" s="380"/>
      <c r="R401" s="380"/>
    </row>
    <row r="402" spans="1:18" s="386" customFormat="1" ht="11.25">
      <c r="A402" s="375"/>
      <c r="B402" s="375"/>
      <c r="C402" s="375"/>
      <c r="D402" s="375"/>
      <c r="F402" s="380"/>
      <c r="G402" s="380"/>
      <c r="H402" s="380"/>
      <c r="I402" s="380"/>
      <c r="J402" s="380"/>
      <c r="K402" s="380"/>
      <c r="L402" s="380"/>
      <c r="M402" s="380"/>
      <c r="N402" s="380"/>
      <c r="O402" s="380"/>
      <c r="P402" s="380"/>
      <c r="Q402" s="380"/>
      <c r="R402" s="380"/>
    </row>
    <row r="403" spans="1:18" s="386" customFormat="1" ht="11.25">
      <c r="A403" s="375"/>
      <c r="B403" s="375"/>
      <c r="C403" s="375"/>
      <c r="D403" s="375"/>
      <c r="F403" s="380"/>
      <c r="G403" s="380"/>
      <c r="H403" s="380"/>
      <c r="I403" s="380"/>
      <c r="J403" s="380"/>
      <c r="K403" s="380"/>
      <c r="L403" s="380"/>
      <c r="M403" s="380"/>
      <c r="N403" s="380"/>
      <c r="O403" s="380"/>
      <c r="P403" s="380"/>
      <c r="Q403" s="380"/>
      <c r="R403" s="380"/>
    </row>
    <row r="404" spans="1:18" s="386" customFormat="1" ht="11.25">
      <c r="A404" s="375"/>
      <c r="B404" s="375"/>
      <c r="C404" s="375"/>
      <c r="D404" s="375"/>
      <c r="F404" s="380"/>
      <c r="G404" s="380"/>
      <c r="H404" s="380"/>
      <c r="I404" s="380"/>
      <c r="J404" s="380"/>
      <c r="K404" s="380"/>
      <c r="L404" s="380"/>
      <c r="M404" s="380"/>
      <c r="N404" s="380"/>
      <c r="O404" s="380"/>
      <c r="P404" s="380"/>
      <c r="Q404" s="380"/>
      <c r="R404" s="380"/>
    </row>
    <row r="405" spans="1:18" s="386" customFormat="1" ht="11.25">
      <c r="A405" s="375"/>
      <c r="B405" s="375"/>
      <c r="C405" s="375"/>
      <c r="D405" s="375"/>
      <c r="F405" s="380"/>
      <c r="G405" s="380"/>
      <c r="H405" s="380"/>
      <c r="I405" s="380"/>
      <c r="J405" s="380"/>
      <c r="K405" s="380"/>
      <c r="L405" s="380"/>
      <c r="M405" s="380"/>
      <c r="N405" s="380"/>
      <c r="O405" s="380"/>
      <c r="P405" s="380"/>
      <c r="Q405" s="380"/>
      <c r="R405" s="380"/>
    </row>
    <row r="406" spans="1:18" s="386" customFormat="1" ht="11.25">
      <c r="A406" s="375"/>
      <c r="B406" s="375"/>
      <c r="C406" s="375"/>
      <c r="D406" s="375"/>
      <c r="F406" s="380"/>
      <c r="G406" s="380"/>
      <c r="H406" s="380"/>
      <c r="I406" s="380"/>
      <c r="J406" s="380"/>
      <c r="K406" s="380"/>
      <c r="L406" s="380"/>
      <c r="M406" s="380"/>
      <c r="N406" s="380"/>
      <c r="O406" s="380"/>
      <c r="P406" s="380"/>
      <c r="Q406" s="380"/>
      <c r="R406" s="380"/>
    </row>
    <row r="407" spans="1:18" s="386" customFormat="1" ht="11.25">
      <c r="A407" s="375"/>
      <c r="B407" s="375"/>
      <c r="C407" s="375"/>
      <c r="D407" s="375"/>
      <c r="F407" s="380"/>
      <c r="G407" s="380"/>
      <c r="H407" s="380"/>
      <c r="I407" s="380"/>
      <c r="J407" s="380"/>
      <c r="K407" s="380"/>
      <c r="L407" s="380"/>
      <c r="M407" s="380"/>
      <c r="N407" s="380"/>
      <c r="O407" s="380"/>
      <c r="P407" s="380"/>
      <c r="Q407" s="380"/>
      <c r="R407" s="380"/>
    </row>
    <row r="408" spans="1:18" s="386" customFormat="1" ht="11.25">
      <c r="A408" s="375"/>
      <c r="B408" s="375"/>
      <c r="C408" s="375"/>
      <c r="D408" s="375"/>
      <c r="F408" s="380"/>
      <c r="G408" s="380"/>
      <c r="H408" s="380"/>
      <c r="I408" s="380"/>
      <c r="J408" s="380"/>
      <c r="K408" s="380"/>
      <c r="L408" s="380"/>
      <c r="M408" s="380"/>
      <c r="N408" s="380"/>
      <c r="O408" s="380"/>
      <c r="P408" s="380"/>
      <c r="Q408" s="380"/>
      <c r="R408" s="380"/>
    </row>
    <row r="409" spans="1:18" s="386" customFormat="1" ht="11.25">
      <c r="A409" s="375"/>
      <c r="B409" s="375"/>
      <c r="C409" s="375"/>
      <c r="D409" s="375"/>
      <c r="F409" s="380"/>
      <c r="G409" s="380"/>
      <c r="H409" s="380"/>
      <c r="I409" s="380"/>
      <c r="J409" s="380"/>
      <c r="K409" s="380"/>
      <c r="L409" s="380"/>
      <c r="M409" s="380"/>
      <c r="N409" s="380"/>
      <c r="O409" s="380"/>
      <c r="P409" s="380"/>
      <c r="Q409" s="380"/>
      <c r="R409" s="380"/>
    </row>
    <row r="410" spans="1:18" s="386" customFormat="1" ht="11.25">
      <c r="A410" s="375"/>
      <c r="B410" s="375"/>
      <c r="C410" s="375"/>
      <c r="D410" s="375"/>
      <c r="F410" s="380"/>
      <c r="G410" s="380"/>
      <c r="H410" s="380"/>
      <c r="I410" s="380"/>
      <c r="J410" s="380"/>
      <c r="K410" s="380"/>
      <c r="L410" s="380"/>
      <c r="M410" s="380"/>
      <c r="N410" s="380"/>
      <c r="O410" s="380"/>
      <c r="P410" s="380"/>
      <c r="Q410" s="380"/>
      <c r="R410" s="380"/>
    </row>
    <row r="411" spans="1:18" s="386" customFormat="1" ht="11.25">
      <c r="A411" s="375"/>
      <c r="B411" s="375"/>
      <c r="C411" s="375"/>
      <c r="D411" s="375"/>
      <c r="F411" s="380"/>
      <c r="G411" s="380"/>
      <c r="H411" s="380"/>
      <c r="I411" s="380"/>
      <c r="J411" s="380"/>
      <c r="K411" s="380"/>
      <c r="L411" s="380"/>
      <c r="M411" s="380"/>
      <c r="N411" s="380"/>
      <c r="O411" s="380"/>
      <c r="P411" s="380"/>
      <c r="Q411" s="380"/>
      <c r="R411" s="380"/>
    </row>
    <row r="412" spans="1:18" s="386" customFormat="1" ht="11.25">
      <c r="A412" s="375"/>
      <c r="B412" s="375"/>
      <c r="C412" s="375"/>
      <c r="D412" s="375"/>
      <c r="F412" s="380"/>
      <c r="G412" s="380"/>
      <c r="H412" s="380"/>
      <c r="I412" s="380"/>
      <c r="J412" s="380"/>
      <c r="K412" s="380"/>
      <c r="L412" s="380"/>
      <c r="M412" s="380"/>
      <c r="N412" s="380"/>
      <c r="O412" s="380"/>
      <c r="P412" s="380"/>
      <c r="Q412" s="380"/>
      <c r="R412" s="380"/>
    </row>
    <row r="413" spans="1:18" s="386" customFormat="1" ht="11.25">
      <c r="A413" s="375"/>
      <c r="B413" s="375"/>
      <c r="C413" s="375"/>
      <c r="D413" s="375"/>
      <c r="F413" s="380"/>
      <c r="G413" s="380"/>
      <c r="H413" s="380"/>
      <c r="I413" s="380"/>
      <c r="J413" s="380"/>
      <c r="K413" s="380"/>
      <c r="L413" s="380"/>
      <c r="M413" s="380"/>
      <c r="N413" s="380"/>
      <c r="O413" s="380"/>
      <c r="P413" s="380"/>
      <c r="Q413" s="380"/>
      <c r="R413" s="380"/>
    </row>
    <row r="414" spans="1:18" s="386" customFormat="1" ht="11.25">
      <c r="A414" s="375"/>
      <c r="B414" s="375"/>
      <c r="C414" s="375"/>
      <c r="D414" s="375"/>
      <c r="F414" s="380"/>
      <c r="G414" s="380"/>
      <c r="H414" s="380"/>
      <c r="I414" s="380"/>
      <c r="J414" s="380"/>
      <c r="K414" s="380"/>
      <c r="L414" s="380"/>
      <c r="M414" s="380"/>
      <c r="N414" s="380"/>
      <c r="O414" s="380"/>
      <c r="P414" s="380"/>
      <c r="Q414" s="380"/>
      <c r="R414" s="380"/>
    </row>
    <row r="415" spans="1:18" s="386" customFormat="1" ht="11.25">
      <c r="A415" s="375"/>
      <c r="B415" s="375"/>
      <c r="C415" s="375"/>
      <c r="D415" s="375"/>
      <c r="F415" s="380"/>
      <c r="G415" s="380"/>
      <c r="H415" s="380"/>
      <c r="I415" s="380"/>
      <c r="J415" s="380"/>
      <c r="K415" s="380"/>
      <c r="L415" s="380"/>
      <c r="M415" s="380"/>
      <c r="N415" s="380"/>
      <c r="O415" s="380"/>
      <c r="P415" s="380"/>
      <c r="Q415" s="380"/>
      <c r="R415" s="380"/>
    </row>
    <row r="416" spans="1:18" s="386" customFormat="1" ht="11.25">
      <c r="A416" s="375"/>
      <c r="B416" s="375"/>
      <c r="C416" s="375"/>
      <c r="D416" s="375"/>
      <c r="F416" s="380"/>
      <c r="G416" s="380"/>
      <c r="H416" s="380"/>
      <c r="I416" s="380"/>
      <c r="J416" s="380"/>
      <c r="K416" s="380"/>
      <c r="L416" s="380"/>
      <c r="M416" s="380"/>
      <c r="N416" s="380"/>
      <c r="O416" s="380"/>
      <c r="P416" s="380"/>
      <c r="Q416" s="380"/>
      <c r="R416" s="380"/>
    </row>
    <row r="417" spans="1:18" s="386" customFormat="1" ht="11.25">
      <c r="A417" s="375"/>
      <c r="B417" s="375"/>
      <c r="C417" s="375"/>
      <c r="D417" s="375"/>
      <c r="F417" s="380"/>
      <c r="G417" s="380"/>
      <c r="H417" s="380"/>
      <c r="I417" s="380"/>
      <c r="J417" s="380"/>
      <c r="K417" s="380"/>
      <c r="L417" s="380"/>
      <c r="M417" s="380"/>
      <c r="N417" s="380"/>
      <c r="O417" s="380"/>
      <c r="P417" s="380"/>
      <c r="Q417" s="380"/>
      <c r="R417" s="380"/>
    </row>
    <row r="418" spans="1:18" s="386" customFormat="1" ht="11.25">
      <c r="A418" s="375"/>
      <c r="B418" s="375"/>
      <c r="C418" s="375"/>
      <c r="D418" s="375"/>
      <c r="F418" s="380"/>
      <c r="G418" s="380"/>
      <c r="H418" s="380"/>
      <c r="I418" s="380"/>
      <c r="J418" s="380"/>
      <c r="K418" s="380"/>
      <c r="L418" s="380"/>
      <c r="M418" s="380"/>
      <c r="N418" s="380"/>
      <c r="O418" s="380"/>
      <c r="P418" s="380"/>
      <c r="Q418" s="380"/>
      <c r="R418" s="380"/>
    </row>
    <row r="419" spans="1:18" s="386" customFormat="1" ht="11.25">
      <c r="A419" s="375"/>
      <c r="B419" s="375"/>
      <c r="C419" s="375"/>
      <c r="D419" s="375"/>
      <c r="F419" s="380"/>
      <c r="G419" s="380"/>
      <c r="H419" s="380"/>
      <c r="I419" s="380"/>
      <c r="J419" s="380"/>
      <c r="K419" s="380"/>
      <c r="L419" s="380"/>
      <c r="M419" s="380"/>
      <c r="N419" s="380"/>
      <c r="O419" s="380"/>
      <c r="P419" s="380"/>
      <c r="Q419" s="380"/>
      <c r="R419" s="380"/>
    </row>
    <row r="420" spans="1:18" s="386" customFormat="1" ht="11.25">
      <c r="A420" s="375"/>
      <c r="B420" s="375"/>
      <c r="C420" s="375"/>
      <c r="D420" s="375"/>
      <c r="F420" s="380"/>
      <c r="G420" s="380"/>
      <c r="H420" s="380"/>
      <c r="I420" s="380"/>
      <c r="J420" s="380"/>
      <c r="K420" s="380"/>
      <c r="L420" s="380"/>
      <c r="M420" s="380"/>
      <c r="N420" s="380"/>
      <c r="O420" s="380"/>
      <c r="P420" s="380"/>
      <c r="Q420" s="380"/>
      <c r="R420" s="380"/>
    </row>
    <row r="421" spans="1:18" s="386" customFormat="1" ht="11.25">
      <c r="A421" s="375"/>
      <c r="B421" s="375"/>
      <c r="C421" s="375"/>
      <c r="D421" s="375"/>
      <c r="F421" s="380"/>
      <c r="G421" s="380"/>
      <c r="H421" s="380"/>
      <c r="I421" s="380"/>
      <c r="J421" s="380"/>
      <c r="K421" s="380"/>
      <c r="L421" s="380"/>
      <c r="M421" s="380"/>
      <c r="N421" s="380"/>
      <c r="O421" s="380"/>
      <c r="P421" s="380"/>
      <c r="Q421" s="380"/>
      <c r="R421" s="380"/>
    </row>
    <row r="422" spans="1:18" s="386" customFormat="1" ht="11.25">
      <c r="A422" s="375"/>
      <c r="B422" s="375"/>
      <c r="C422" s="375"/>
      <c r="D422" s="375"/>
      <c r="F422" s="380"/>
      <c r="G422" s="380"/>
      <c r="H422" s="380"/>
      <c r="I422" s="380"/>
      <c r="J422" s="380"/>
      <c r="K422" s="380"/>
      <c r="L422" s="380"/>
      <c r="M422" s="380"/>
      <c r="N422" s="380"/>
      <c r="O422" s="380"/>
      <c r="P422" s="380"/>
      <c r="Q422" s="380"/>
      <c r="R422" s="380"/>
    </row>
    <row r="423" spans="1:18" s="386" customFormat="1" ht="11.25">
      <c r="A423" s="375"/>
      <c r="B423" s="375"/>
      <c r="C423" s="375"/>
      <c r="D423" s="375"/>
      <c r="F423" s="380"/>
      <c r="G423" s="380"/>
      <c r="H423" s="380"/>
      <c r="I423" s="380"/>
      <c r="J423" s="380"/>
      <c r="K423" s="380"/>
      <c r="L423" s="380"/>
      <c r="M423" s="380"/>
      <c r="N423" s="380"/>
      <c r="O423" s="380"/>
      <c r="P423" s="380"/>
      <c r="Q423" s="380"/>
      <c r="R423" s="380"/>
    </row>
    <row r="424" spans="1:18" s="386" customFormat="1" ht="11.25">
      <c r="A424" s="375"/>
      <c r="B424" s="375"/>
      <c r="C424" s="375"/>
      <c r="D424" s="375"/>
      <c r="F424" s="380"/>
      <c r="G424" s="380"/>
      <c r="H424" s="380"/>
      <c r="I424" s="380"/>
      <c r="J424" s="380"/>
      <c r="K424" s="380"/>
      <c r="L424" s="380"/>
      <c r="M424" s="380"/>
      <c r="N424" s="380"/>
      <c r="O424" s="380"/>
      <c r="P424" s="380"/>
      <c r="Q424" s="380"/>
      <c r="R424" s="380"/>
    </row>
    <row r="425" spans="1:18" s="386" customFormat="1" ht="11.25">
      <c r="A425" s="375"/>
      <c r="B425" s="375"/>
      <c r="C425" s="375"/>
      <c r="D425" s="375"/>
      <c r="F425" s="380"/>
      <c r="G425" s="380"/>
      <c r="H425" s="380"/>
      <c r="I425" s="380"/>
      <c r="J425" s="380"/>
      <c r="K425" s="380"/>
      <c r="L425" s="380"/>
      <c r="M425" s="380"/>
      <c r="N425" s="380"/>
      <c r="O425" s="380"/>
      <c r="P425" s="380"/>
      <c r="Q425" s="380"/>
      <c r="R425" s="380"/>
    </row>
    <row r="426" spans="1:18" s="386" customFormat="1" ht="11.25">
      <c r="A426" s="375"/>
      <c r="B426" s="375"/>
      <c r="C426" s="375"/>
      <c r="D426" s="375"/>
      <c r="F426" s="380"/>
      <c r="G426" s="380"/>
      <c r="H426" s="380"/>
      <c r="I426" s="380"/>
      <c r="J426" s="380"/>
      <c r="K426" s="380"/>
      <c r="L426" s="380"/>
      <c r="M426" s="380"/>
      <c r="N426" s="380"/>
      <c r="O426" s="380"/>
      <c r="P426" s="380"/>
      <c r="Q426" s="380"/>
      <c r="R426" s="380"/>
    </row>
    <row r="427" spans="1:18" s="386" customFormat="1" ht="11.25">
      <c r="A427" s="375"/>
      <c r="B427" s="375"/>
      <c r="C427" s="375"/>
      <c r="D427" s="375"/>
      <c r="F427" s="380"/>
      <c r="G427" s="380"/>
      <c r="H427" s="380"/>
      <c r="I427" s="380"/>
      <c r="J427" s="380"/>
      <c r="K427" s="380"/>
      <c r="L427" s="380"/>
      <c r="M427" s="380"/>
      <c r="N427" s="380"/>
      <c r="O427" s="380"/>
      <c r="P427" s="380"/>
      <c r="Q427" s="380"/>
      <c r="R427" s="380"/>
    </row>
    <row r="428" spans="1:18" s="386" customFormat="1" ht="11.25">
      <c r="A428" s="375"/>
      <c r="B428" s="375"/>
      <c r="C428" s="375"/>
      <c r="D428" s="375"/>
      <c r="F428" s="380"/>
      <c r="G428" s="380"/>
      <c r="H428" s="380"/>
      <c r="I428" s="380"/>
      <c r="J428" s="380"/>
      <c r="K428" s="380"/>
      <c r="L428" s="380"/>
      <c r="M428" s="380"/>
      <c r="N428" s="380"/>
      <c r="O428" s="380"/>
      <c r="P428" s="380"/>
      <c r="Q428" s="380"/>
      <c r="R428" s="380"/>
    </row>
    <row r="429" spans="1:18" s="386" customFormat="1" ht="11.25">
      <c r="A429" s="375"/>
      <c r="B429" s="375"/>
      <c r="C429" s="375"/>
      <c r="D429" s="375"/>
      <c r="F429" s="380"/>
      <c r="G429" s="380"/>
      <c r="H429" s="380"/>
      <c r="I429" s="380"/>
      <c r="J429" s="380"/>
      <c r="K429" s="380"/>
      <c r="L429" s="380"/>
      <c r="M429" s="380"/>
      <c r="N429" s="380"/>
      <c r="O429" s="380"/>
      <c r="P429" s="380"/>
      <c r="Q429" s="380"/>
      <c r="R429" s="380"/>
    </row>
    <row r="430" spans="1:18" s="386" customFormat="1" ht="11.25">
      <c r="A430" s="375"/>
      <c r="B430" s="375"/>
      <c r="C430" s="375"/>
      <c r="D430" s="375"/>
      <c r="F430" s="380"/>
      <c r="G430" s="380"/>
      <c r="H430" s="380"/>
      <c r="I430" s="380"/>
      <c r="J430" s="380"/>
      <c r="K430" s="380"/>
      <c r="L430" s="380"/>
      <c r="M430" s="380"/>
      <c r="N430" s="380"/>
      <c r="O430" s="380"/>
      <c r="P430" s="380"/>
      <c r="Q430" s="380"/>
      <c r="R430" s="380"/>
    </row>
    <row r="431" spans="1:18" s="386" customFormat="1" ht="11.25">
      <c r="A431" s="375"/>
      <c r="B431" s="375"/>
      <c r="C431" s="375"/>
      <c r="D431" s="375"/>
      <c r="F431" s="380"/>
      <c r="G431" s="380"/>
      <c r="H431" s="380"/>
      <c r="I431" s="380"/>
      <c r="J431" s="380"/>
      <c r="K431" s="380"/>
      <c r="L431" s="380"/>
      <c r="M431" s="380"/>
      <c r="N431" s="380"/>
      <c r="O431" s="380"/>
      <c r="P431" s="380"/>
      <c r="Q431" s="380"/>
      <c r="R431" s="380"/>
    </row>
    <row r="432" spans="1:18" s="386" customFormat="1" ht="11.25">
      <c r="A432" s="375"/>
      <c r="B432" s="375"/>
      <c r="C432" s="375"/>
      <c r="D432" s="375"/>
      <c r="F432" s="380"/>
      <c r="G432" s="380"/>
      <c r="H432" s="380"/>
      <c r="I432" s="380"/>
      <c r="J432" s="380"/>
      <c r="K432" s="380"/>
      <c r="L432" s="380"/>
      <c r="M432" s="380"/>
      <c r="N432" s="380"/>
      <c r="O432" s="380"/>
      <c r="P432" s="380"/>
      <c r="Q432" s="380"/>
      <c r="R432" s="380"/>
    </row>
    <row r="433" spans="1:18" s="386" customFormat="1" ht="11.25">
      <c r="A433" s="375"/>
      <c r="B433" s="375"/>
      <c r="C433" s="375"/>
      <c r="D433" s="375"/>
      <c r="F433" s="380"/>
      <c r="G433" s="380"/>
      <c r="H433" s="380"/>
      <c r="I433" s="380"/>
      <c r="J433" s="380"/>
      <c r="K433" s="380"/>
      <c r="L433" s="380"/>
      <c r="M433" s="380"/>
      <c r="N433" s="380"/>
      <c r="O433" s="380"/>
      <c r="P433" s="380"/>
      <c r="Q433" s="380"/>
      <c r="R433" s="380"/>
    </row>
    <row r="434" spans="1:18" s="386" customFormat="1" ht="11.25">
      <c r="A434" s="375"/>
      <c r="B434" s="375"/>
      <c r="C434" s="375"/>
      <c r="D434" s="375"/>
      <c r="F434" s="380"/>
      <c r="G434" s="380"/>
      <c r="H434" s="380"/>
      <c r="I434" s="380"/>
      <c r="J434" s="380"/>
      <c r="K434" s="380"/>
      <c r="L434" s="380"/>
      <c r="M434" s="380"/>
      <c r="N434" s="380"/>
      <c r="O434" s="380"/>
      <c r="P434" s="380"/>
      <c r="Q434" s="380"/>
      <c r="R434" s="380"/>
    </row>
    <row r="435" spans="1:18" s="386" customFormat="1" ht="11.25">
      <c r="A435" s="375"/>
      <c r="B435" s="375"/>
      <c r="C435" s="375"/>
      <c r="D435" s="375"/>
      <c r="F435" s="380"/>
      <c r="G435" s="380"/>
      <c r="H435" s="380"/>
      <c r="I435" s="380"/>
      <c r="J435" s="380"/>
      <c r="K435" s="380"/>
      <c r="L435" s="380"/>
      <c r="M435" s="380"/>
      <c r="N435" s="380"/>
      <c r="O435" s="380"/>
      <c r="P435" s="380"/>
      <c r="Q435" s="380"/>
      <c r="R435" s="380"/>
    </row>
    <row r="436" spans="1:18" s="386" customFormat="1" ht="11.25">
      <c r="A436" s="375"/>
      <c r="B436" s="375"/>
      <c r="C436" s="375"/>
      <c r="D436" s="375"/>
      <c r="F436" s="380"/>
      <c r="G436" s="380"/>
      <c r="H436" s="380"/>
      <c r="I436" s="380"/>
      <c r="J436" s="380"/>
      <c r="K436" s="380"/>
      <c r="L436" s="380"/>
      <c r="M436" s="380"/>
      <c r="N436" s="380"/>
      <c r="O436" s="380"/>
      <c r="P436" s="380"/>
      <c r="Q436" s="380"/>
      <c r="R436" s="380"/>
    </row>
    <row r="437" spans="1:18" s="386" customFormat="1" ht="11.25">
      <c r="A437" s="375"/>
      <c r="B437" s="375"/>
      <c r="C437" s="375"/>
      <c r="D437" s="375"/>
      <c r="F437" s="380"/>
      <c r="G437" s="380"/>
      <c r="H437" s="380"/>
      <c r="I437" s="380"/>
      <c r="J437" s="380"/>
      <c r="K437" s="380"/>
      <c r="L437" s="380"/>
      <c r="M437" s="380"/>
      <c r="N437" s="380"/>
      <c r="O437" s="380"/>
      <c r="P437" s="380"/>
      <c r="Q437" s="380"/>
      <c r="R437" s="380"/>
    </row>
    <row r="438" spans="1:18" s="386" customFormat="1" ht="11.25">
      <c r="A438" s="375"/>
      <c r="B438" s="375"/>
      <c r="C438" s="375"/>
      <c r="D438" s="375"/>
      <c r="F438" s="380"/>
      <c r="G438" s="380"/>
      <c r="H438" s="380"/>
      <c r="I438" s="380"/>
      <c r="J438" s="380"/>
      <c r="K438" s="380"/>
      <c r="L438" s="380"/>
      <c r="M438" s="380"/>
      <c r="N438" s="380"/>
      <c r="O438" s="380"/>
      <c r="P438" s="380"/>
      <c r="Q438" s="380"/>
      <c r="R438" s="380"/>
    </row>
    <row r="439" spans="1:18" s="386" customFormat="1" ht="11.25">
      <c r="A439" s="375"/>
      <c r="B439" s="375"/>
      <c r="C439" s="375"/>
      <c r="D439" s="375"/>
      <c r="F439" s="380"/>
      <c r="G439" s="380"/>
      <c r="H439" s="380"/>
      <c r="I439" s="380"/>
      <c r="J439" s="380"/>
      <c r="K439" s="380"/>
      <c r="L439" s="380"/>
      <c r="M439" s="380"/>
      <c r="N439" s="380"/>
      <c r="O439" s="380"/>
      <c r="P439" s="380"/>
      <c r="Q439" s="380"/>
      <c r="R439" s="380"/>
    </row>
    <row r="440" spans="1:18" s="386" customFormat="1" ht="11.25">
      <c r="A440" s="375"/>
      <c r="B440" s="375"/>
      <c r="C440" s="375"/>
      <c r="D440" s="375"/>
      <c r="F440" s="380"/>
      <c r="G440" s="380"/>
      <c r="H440" s="380"/>
      <c r="I440" s="380"/>
      <c r="J440" s="380"/>
      <c r="K440" s="380"/>
      <c r="L440" s="380"/>
      <c r="M440" s="380"/>
      <c r="N440" s="380"/>
      <c r="O440" s="380"/>
      <c r="P440" s="380"/>
      <c r="Q440" s="380"/>
      <c r="R440" s="380"/>
    </row>
    <row r="441" spans="1:18" s="386" customFormat="1" ht="11.25">
      <c r="A441" s="375"/>
      <c r="B441" s="375"/>
      <c r="C441" s="375"/>
      <c r="D441" s="375"/>
      <c r="F441" s="380"/>
      <c r="G441" s="380"/>
      <c r="H441" s="380"/>
      <c r="I441" s="380"/>
      <c r="J441" s="380"/>
      <c r="K441" s="380"/>
      <c r="L441" s="380"/>
      <c r="M441" s="380"/>
      <c r="N441" s="380"/>
      <c r="O441" s="380"/>
      <c r="P441" s="380"/>
      <c r="Q441" s="380"/>
      <c r="R441" s="380"/>
    </row>
    <row r="442" spans="1:18" s="386" customFormat="1" ht="11.25">
      <c r="A442" s="375"/>
      <c r="B442" s="375"/>
      <c r="C442" s="375"/>
      <c r="D442" s="375"/>
      <c r="F442" s="380"/>
      <c r="G442" s="380"/>
      <c r="H442" s="380"/>
      <c r="I442" s="380"/>
      <c r="J442" s="380"/>
      <c r="K442" s="380"/>
      <c r="L442" s="380"/>
      <c r="M442" s="380"/>
      <c r="N442" s="380"/>
      <c r="O442" s="380"/>
      <c r="P442" s="380"/>
      <c r="Q442" s="380"/>
      <c r="R442" s="380"/>
    </row>
    <row r="443" spans="1:18" s="386" customFormat="1" ht="11.25">
      <c r="A443" s="375"/>
      <c r="B443" s="375"/>
      <c r="C443" s="375"/>
      <c r="D443" s="375"/>
      <c r="F443" s="380"/>
      <c r="G443" s="380"/>
      <c r="H443" s="380"/>
      <c r="I443" s="380"/>
      <c r="J443" s="380"/>
      <c r="K443" s="380"/>
      <c r="L443" s="380"/>
      <c r="M443" s="380"/>
      <c r="N443" s="380"/>
      <c r="O443" s="380"/>
      <c r="P443" s="380"/>
      <c r="Q443" s="380"/>
      <c r="R443" s="380"/>
    </row>
    <row r="444" spans="1:18" s="386" customFormat="1" ht="11.25">
      <c r="A444" s="375"/>
      <c r="B444" s="375"/>
      <c r="C444" s="375"/>
      <c r="D444" s="375"/>
      <c r="F444" s="380"/>
      <c r="G444" s="380"/>
      <c r="H444" s="380"/>
      <c r="I444" s="380"/>
      <c r="J444" s="380"/>
      <c r="K444" s="380"/>
      <c r="L444" s="380"/>
      <c r="M444" s="380"/>
      <c r="N444" s="380"/>
      <c r="O444" s="380"/>
      <c r="P444" s="380"/>
      <c r="Q444" s="380"/>
      <c r="R444" s="380"/>
    </row>
    <row r="445" spans="1:18" s="386" customFormat="1" ht="11.25">
      <c r="A445" s="375"/>
      <c r="B445" s="375"/>
      <c r="C445" s="375"/>
      <c r="D445" s="375"/>
      <c r="F445" s="380"/>
      <c r="G445" s="380"/>
      <c r="H445" s="380"/>
      <c r="I445" s="380"/>
      <c r="J445" s="380"/>
      <c r="K445" s="380"/>
      <c r="L445" s="380"/>
      <c r="M445" s="380"/>
      <c r="N445" s="380"/>
      <c r="O445" s="380"/>
      <c r="P445" s="380"/>
      <c r="Q445" s="380"/>
      <c r="R445" s="380"/>
    </row>
    <row r="446" spans="1:18" s="386" customFormat="1" ht="11.25">
      <c r="A446" s="375"/>
      <c r="B446" s="375"/>
      <c r="C446" s="375"/>
      <c r="D446" s="375"/>
      <c r="F446" s="380"/>
      <c r="G446" s="380"/>
      <c r="H446" s="380"/>
      <c r="I446" s="380"/>
      <c r="J446" s="380"/>
      <c r="K446" s="380"/>
      <c r="L446" s="380"/>
      <c r="M446" s="380"/>
      <c r="N446" s="380"/>
      <c r="O446" s="380"/>
      <c r="P446" s="380"/>
      <c r="Q446" s="380"/>
      <c r="R446" s="380"/>
    </row>
    <row r="447" spans="1:18" s="386" customFormat="1" ht="11.25">
      <c r="A447" s="375"/>
      <c r="B447" s="375"/>
      <c r="C447" s="375"/>
      <c r="D447" s="375"/>
      <c r="F447" s="380"/>
      <c r="G447" s="380"/>
      <c r="H447" s="380"/>
      <c r="I447" s="380"/>
      <c r="J447" s="380"/>
      <c r="K447" s="380"/>
      <c r="L447" s="380"/>
      <c r="M447" s="380"/>
      <c r="N447" s="380"/>
      <c r="O447" s="380"/>
      <c r="P447" s="380"/>
      <c r="Q447" s="380"/>
      <c r="R447" s="380"/>
    </row>
    <row r="448" spans="1:18" s="386" customFormat="1" ht="11.25">
      <c r="A448" s="375"/>
      <c r="B448" s="375"/>
      <c r="C448" s="375"/>
      <c r="D448" s="375"/>
      <c r="F448" s="380"/>
      <c r="G448" s="380"/>
      <c r="H448" s="380"/>
      <c r="I448" s="380"/>
      <c r="J448" s="380"/>
      <c r="K448" s="380"/>
      <c r="L448" s="380"/>
      <c r="M448" s="380"/>
      <c r="N448" s="380"/>
      <c r="O448" s="380"/>
      <c r="P448" s="380"/>
      <c r="Q448" s="380"/>
      <c r="R448" s="380"/>
    </row>
    <row r="449" spans="1:18" s="386" customFormat="1" ht="11.25">
      <c r="A449" s="375"/>
      <c r="B449" s="375"/>
      <c r="C449" s="375"/>
      <c r="D449" s="375"/>
      <c r="F449" s="380"/>
      <c r="G449" s="380"/>
      <c r="H449" s="380"/>
      <c r="I449" s="380"/>
      <c r="J449" s="380"/>
      <c r="K449" s="380"/>
      <c r="L449" s="380"/>
      <c r="M449" s="380"/>
      <c r="N449" s="380"/>
      <c r="O449" s="380"/>
      <c r="P449" s="380"/>
      <c r="Q449" s="380"/>
      <c r="R449" s="380"/>
    </row>
    <row r="450" spans="1:18" s="386" customFormat="1" ht="11.25">
      <c r="A450" s="375"/>
      <c r="B450" s="375"/>
      <c r="C450" s="375"/>
      <c r="D450" s="375"/>
      <c r="F450" s="380"/>
      <c r="G450" s="380"/>
      <c r="H450" s="380"/>
      <c r="I450" s="380"/>
      <c r="J450" s="380"/>
      <c r="K450" s="380"/>
      <c r="L450" s="380"/>
      <c r="M450" s="380"/>
      <c r="N450" s="380"/>
      <c r="O450" s="380"/>
      <c r="P450" s="380"/>
      <c r="Q450" s="380"/>
      <c r="R450" s="380"/>
    </row>
    <row r="451" spans="1:18" s="386" customFormat="1" ht="11.25">
      <c r="A451" s="375"/>
      <c r="B451" s="375"/>
      <c r="C451" s="375"/>
      <c r="D451" s="375"/>
      <c r="F451" s="380"/>
      <c r="G451" s="380"/>
      <c r="H451" s="380"/>
      <c r="I451" s="380"/>
      <c r="J451" s="380"/>
      <c r="K451" s="380"/>
      <c r="L451" s="380"/>
      <c r="M451" s="380"/>
      <c r="N451" s="380"/>
      <c r="O451" s="380"/>
      <c r="P451" s="380"/>
      <c r="Q451" s="380"/>
      <c r="R451" s="380"/>
    </row>
    <row r="452" spans="1:18" s="386" customFormat="1" ht="11.25">
      <c r="A452" s="375"/>
      <c r="B452" s="375"/>
      <c r="C452" s="375"/>
      <c r="D452" s="375"/>
      <c r="F452" s="380"/>
      <c r="G452" s="380"/>
      <c r="H452" s="380"/>
      <c r="I452" s="380"/>
      <c r="J452" s="380"/>
      <c r="K452" s="380"/>
      <c r="L452" s="380"/>
      <c r="M452" s="380"/>
      <c r="N452" s="380"/>
      <c r="O452" s="380"/>
      <c r="P452" s="380"/>
      <c r="Q452" s="380"/>
      <c r="R452" s="380"/>
    </row>
    <row r="453" spans="1:18" s="386" customFormat="1" ht="11.25">
      <c r="A453" s="375"/>
      <c r="B453" s="375"/>
      <c r="C453" s="375"/>
      <c r="D453" s="375"/>
      <c r="F453" s="380"/>
      <c r="G453" s="380"/>
      <c r="H453" s="380"/>
      <c r="I453" s="380"/>
      <c r="J453" s="380"/>
      <c r="K453" s="380"/>
      <c r="L453" s="380"/>
      <c r="M453" s="380"/>
      <c r="N453" s="380"/>
      <c r="O453" s="380"/>
      <c r="P453" s="380"/>
      <c r="Q453" s="380"/>
      <c r="R453" s="380"/>
    </row>
    <row r="454" spans="1:18" s="386" customFormat="1" ht="11.25">
      <c r="A454" s="375"/>
      <c r="B454" s="375"/>
      <c r="C454" s="375"/>
      <c r="D454" s="375"/>
      <c r="F454" s="380"/>
      <c r="G454" s="380"/>
      <c r="H454" s="380"/>
      <c r="I454" s="380"/>
      <c r="J454" s="380"/>
      <c r="K454" s="380"/>
      <c r="L454" s="380"/>
      <c r="M454" s="380"/>
      <c r="N454" s="380"/>
      <c r="O454" s="380"/>
      <c r="P454" s="380"/>
      <c r="Q454" s="380"/>
      <c r="R454" s="380"/>
    </row>
    <row r="455" spans="1:18" s="386" customFormat="1" ht="11.25">
      <c r="A455" s="375"/>
      <c r="B455" s="375"/>
      <c r="C455" s="375"/>
      <c r="D455" s="375"/>
      <c r="F455" s="380"/>
      <c r="G455" s="380"/>
      <c r="H455" s="380"/>
      <c r="I455" s="380"/>
      <c r="J455" s="380"/>
      <c r="K455" s="380"/>
      <c r="L455" s="380"/>
      <c r="M455" s="380"/>
      <c r="N455" s="380"/>
      <c r="O455" s="380"/>
      <c r="P455" s="380"/>
      <c r="Q455" s="380"/>
      <c r="R455" s="380"/>
    </row>
    <row r="456" spans="1:18" s="386" customFormat="1" ht="11.25">
      <c r="A456" s="375"/>
      <c r="B456" s="375"/>
      <c r="C456" s="375"/>
      <c r="D456" s="375"/>
      <c r="F456" s="380"/>
      <c r="G456" s="380"/>
      <c r="H456" s="380"/>
      <c r="I456" s="380"/>
      <c r="J456" s="380"/>
      <c r="K456" s="380"/>
      <c r="L456" s="380"/>
      <c r="M456" s="380"/>
      <c r="N456" s="380"/>
      <c r="O456" s="380"/>
      <c r="P456" s="380"/>
      <c r="Q456" s="380"/>
      <c r="R456" s="380"/>
    </row>
    <row r="457" spans="1:18" s="386" customFormat="1" ht="11.25">
      <c r="A457" s="375"/>
      <c r="B457" s="375"/>
      <c r="C457" s="375"/>
      <c r="D457" s="375"/>
      <c r="F457" s="380"/>
      <c r="G457" s="380"/>
      <c r="H457" s="380"/>
      <c r="I457" s="380"/>
      <c r="J457" s="380"/>
      <c r="K457" s="380"/>
      <c r="L457" s="380"/>
      <c r="M457" s="380"/>
      <c r="N457" s="380"/>
      <c r="O457" s="380"/>
      <c r="P457" s="380"/>
      <c r="Q457" s="380"/>
      <c r="R457" s="380"/>
    </row>
    <row r="458" spans="1:18" s="386" customFormat="1" ht="11.25">
      <c r="A458" s="375"/>
      <c r="B458" s="375"/>
      <c r="C458" s="375"/>
      <c r="D458" s="375"/>
      <c r="F458" s="380"/>
      <c r="G458" s="380"/>
      <c r="H458" s="380"/>
      <c r="I458" s="380"/>
      <c r="J458" s="380"/>
      <c r="K458" s="380"/>
      <c r="L458" s="380"/>
      <c r="M458" s="380"/>
      <c r="N458" s="380"/>
      <c r="O458" s="380"/>
      <c r="P458" s="380"/>
      <c r="Q458" s="380"/>
      <c r="R458" s="380"/>
    </row>
    <row r="459" spans="1:18" s="386" customFormat="1" ht="11.25">
      <c r="A459" s="375"/>
      <c r="B459" s="375"/>
      <c r="C459" s="375"/>
      <c r="D459" s="375"/>
      <c r="F459" s="380"/>
      <c r="G459" s="380"/>
      <c r="H459" s="380"/>
      <c r="I459" s="380"/>
      <c r="J459" s="380"/>
      <c r="K459" s="380"/>
      <c r="L459" s="380"/>
      <c r="M459" s="380"/>
      <c r="N459" s="380"/>
      <c r="O459" s="380"/>
      <c r="P459" s="380"/>
      <c r="Q459" s="380"/>
      <c r="R459" s="380"/>
    </row>
    <row r="460" spans="1:18" s="386" customFormat="1" ht="11.25">
      <c r="A460" s="375"/>
      <c r="B460" s="375"/>
      <c r="C460" s="375"/>
      <c r="D460" s="375"/>
      <c r="F460" s="380"/>
      <c r="G460" s="380"/>
      <c r="H460" s="380"/>
      <c r="I460" s="380"/>
      <c r="J460" s="380"/>
      <c r="K460" s="380"/>
      <c r="L460" s="380"/>
      <c r="M460" s="380"/>
      <c r="N460" s="380"/>
      <c r="O460" s="380"/>
      <c r="P460" s="380"/>
      <c r="Q460" s="380"/>
      <c r="R460" s="380"/>
    </row>
    <row r="461" spans="1:18" s="386" customFormat="1" ht="11.25">
      <c r="A461" s="375"/>
      <c r="B461" s="375"/>
      <c r="C461" s="375"/>
      <c r="D461" s="375"/>
      <c r="F461" s="380"/>
      <c r="G461" s="380"/>
      <c r="H461" s="380"/>
      <c r="I461" s="380"/>
      <c r="J461" s="380"/>
      <c r="K461" s="380"/>
      <c r="L461" s="380"/>
      <c r="M461" s="380"/>
      <c r="N461" s="380"/>
      <c r="O461" s="380"/>
      <c r="P461" s="380"/>
      <c r="Q461" s="380"/>
      <c r="R461" s="380"/>
    </row>
    <row r="462" spans="1:18" s="386" customFormat="1" ht="11.25">
      <c r="A462" s="375"/>
      <c r="B462" s="375"/>
      <c r="C462" s="375"/>
      <c r="D462" s="375"/>
      <c r="F462" s="380"/>
      <c r="G462" s="380"/>
      <c r="H462" s="380"/>
      <c r="I462" s="380"/>
      <c r="J462" s="380"/>
      <c r="K462" s="380"/>
      <c r="L462" s="380"/>
      <c r="M462" s="380"/>
      <c r="N462" s="380"/>
      <c r="O462" s="380"/>
      <c r="P462" s="380"/>
      <c r="Q462" s="380"/>
      <c r="R462" s="380"/>
    </row>
    <row r="463" spans="1:18" s="386" customFormat="1" ht="11.25">
      <c r="A463" s="375"/>
      <c r="B463" s="375"/>
      <c r="C463" s="375"/>
      <c r="D463" s="375"/>
      <c r="F463" s="380"/>
      <c r="G463" s="380"/>
      <c r="H463" s="380"/>
      <c r="I463" s="380"/>
      <c r="J463" s="380"/>
      <c r="K463" s="380"/>
      <c r="L463" s="380"/>
      <c r="M463" s="380"/>
      <c r="N463" s="380"/>
      <c r="O463" s="380"/>
      <c r="P463" s="380"/>
      <c r="Q463" s="380"/>
      <c r="R463" s="380"/>
    </row>
    <row r="464" spans="1:18" s="386" customFormat="1" ht="11.25">
      <c r="A464" s="375"/>
      <c r="B464" s="375"/>
      <c r="C464" s="375"/>
      <c r="D464" s="375"/>
      <c r="F464" s="380"/>
      <c r="G464" s="380"/>
      <c r="H464" s="380"/>
      <c r="I464" s="380"/>
      <c r="J464" s="380"/>
      <c r="K464" s="380"/>
      <c r="L464" s="380"/>
      <c r="M464" s="380"/>
      <c r="N464" s="380"/>
      <c r="O464" s="380"/>
      <c r="P464" s="380"/>
      <c r="Q464" s="380"/>
      <c r="R464" s="380"/>
    </row>
    <row r="465" spans="1:18" s="386" customFormat="1" ht="11.25">
      <c r="A465" s="375"/>
      <c r="B465" s="375"/>
      <c r="C465" s="375"/>
      <c r="D465" s="375"/>
      <c r="F465" s="380"/>
      <c r="G465" s="380"/>
      <c r="H465" s="380"/>
      <c r="I465" s="380"/>
      <c r="J465" s="380"/>
      <c r="K465" s="380"/>
      <c r="L465" s="380"/>
      <c r="M465" s="380"/>
      <c r="N465" s="380"/>
      <c r="O465" s="380"/>
      <c r="P465" s="380"/>
      <c r="Q465" s="380"/>
      <c r="R465" s="380"/>
    </row>
    <row r="466" spans="1:18" s="386" customFormat="1" ht="11.25">
      <c r="A466" s="375"/>
      <c r="B466" s="375"/>
      <c r="C466" s="375"/>
      <c r="D466" s="375"/>
      <c r="F466" s="380"/>
      <c r="G466" s="380"/>
      <c r="H466" s="380"/>
      <c r="I466" s="380"/>
      <c r="J466" s="380"/>
      <c r="K466" s="380"/>
      <c r="L466" s="380"/>
      <c r="M466" s="380"/>
      <c r="N466" s="380"/>
      <c r="O466" s="380"/>
      <c r="P466" s="380"/>
      <c r="Q466" s="380"/>
      <c r="R466" s="380"/>
    </row>
    <row r="467" spans="1:18" s="386" customFormat="1" ht="11.25">
      <c r="A467" s="375"/>
      <c r="B467" s="375"/>
      <c r="C467" s="375"/>
      <c r="D467" s="375"/>
      <c r="F467" s="380"/>
      <c r="G467" s="380"/>
      <c r="H467" s="380"/>
      <c r="I467" s="380"/>
      <c r="J467" s="380"/>
      <c r="K467" s="380"/>
      <c r="L467" s="380"/>
      <c r="M467" s="380"/>
      <c r="N467" s="380"/>
      <c r="O467" s="380"/>
      <c r="P467" s="380"/>
      <c r="Q467" s="380"/>
      <c r="R467" s="380"/>
    </row>
    <row r="468" spans="1:18" s="386" customFormat="1" ht="11.25">
      <c r="A468" s="375"/>
      <c r="B468" s="375"/>
      <c r="C468" s="375"/>
      <c r="D468" s="375"/>
      <c r="F468" s="380"/>
      <c r="G468" s="380"/>
      <c r="H468" s="380"/>
      <c r="I468" s="380"/>
      <c r="J468" s="380"/>
      <c r="K468" s="380"/>
      <c r="L468" s="380"/>
      <c r="M468" s="380"/>
      <c r="N468" s="380"/>
      <c r="O468" s="380"/>
      <c r="P468" s="380"/>
      <c r="Q468" s="380"/>
      <c r="R468" s="380"/>
    </row>
    <row r="469" spans="1:18" s="386" customFormat="1" ht="11.25">
      <c r="A469" s="375"/>
      <c r="B469" s="375"/>
      <c r="C469" s="375"/>
      <c r="D469" s="375"/>
      <c r="F469" s="380"/>
      <c r="G469" s="380"/>
      <c r="H469" s="380"/>
      <c r="I469" s="380"/>
      <c r="J469" s="380"/>
      <c r="K469" s="380"/>
      <c r="L469" s="380"/>
      <c r="M469" s="380"/>
      <c r="N469" s="380"/>
      <c r="O469" s="380"/>
      <c r="P469" s="380"/>
      <c r="Q469" s="380"/>
      <c r="R469" s="380"/>
    </row>
    <row r="470" spans="1:18" s="386" customFormat="1" ht="11.25">
      <c r="A470" s="375"/>
      <c r="B470" s="375"/>
      <c r="C470" s="375"/>
      <c r="D470" s="375"/>
      <c r="F470" s="380"/>
      <c r="G470" s="380"/>
      <c r="H470" s="380"/>
      <c r="I470" s="380"/>
      <c r="J470" s="380"/>
      <c r="K470" s="380"/>
      <c r="L470" s="380"/>
      <c r="M470" s="380"/>
      <c r="N470" s="380"/>
      <c r="O470" s="380"/>
      <c r="P470" s="380"/>
      <c r="Q470" s="380"/>
      <c r="R470" s="380"/>
    </row>
    <row r="471" spans="1:18" s="386" customFormat="1" ht="11.25">
      <c r="A471" s="375"/>
      <c r="B471" s="375"/>
      <c r="C471" s="375"/>
      <c r="D471" s="375"/>
      <c r="F471" s="380"/>
      <c r="G471" s="380"/>
      <c r="H471" s="380"/>
      <c r="I471" s="380"/>
      <c r="J471" s="380"/>
      <c r="K471" s="380"/>
      <c r="L471" s="380"/>
      <c r="M471" s="380"/>
      <c r="N471" s="380"/>
      <c r="O471" s="380"/>
      <c r="P471" s="380"/>
      <c r="Q471" s="380"/>
      <c r="R471" s="380"/>
    </row>
    <row r="472" spans="1:18" s="386" customFormat="1" ht="11.25">
      <c r="A472" s="375"/>
      <c r="B472" s="375"/>
      <c r="C472" s="375"/>
      <c r="D472" s="375"/>
      <c r="F472" s="380"/>
      <c r="G472" s="380"/>
      <c r="H472" s="380"/>
      <c r="I472" s="380"/>
      <c r="J472" s="380"/>
      <c r="K472" s="380"/>
      <c r="L472" s="380"/>
      <c r="M472" s="380"/>
      <c r="N472" s="380"/>
      <c r="O472" s="380"/>
      <c r="P472" s="380"/>
      <c r="Q472" s="380"/>
      <c r="R472" s="380"/>
    </row>
    <row r="473" spans="1:18" s="386" customFormat="1" ht="11.25">
      <c r="A473" s="375"/>
      <c r="B473" s="375"/>
      <c r="C473" s="375"/>
      <c r="D473" s="375"/>
      <c r="F473" s="380"/>
      <c r="G473" s="380"/>
      <c r="H473" s="380"/>
      <c r="I473" s="380"/>
      <c r="J473" s="380"/>
      <c r="K473" s="380"/>
      <c r="L473" s="380"/>
      <c r="M473" s="380"/>
      <c r="N473" s="380"/>
      <c r="O473" s="380"/>
      <c r="P473" s="380"/>
      <c r="Q473" s="380"/>
      <c r="R473" s="380"/>
    </row>
    <row r="474" spans="1:18" s="386" customFormat="1" ht="11.25">
      <c r="A474" s="375"/>
      <c r="B474" s="375"/>
      <c r="C474" s="375"/>
      <c r="D474" s="375"/>
      <c r="F474" s="380"/>
      <c r="G474" s="380"/>
      <c r="H474" s="380"/>
      <c r="I474" s="380"/>
      <c r="J474" s="380"/>
      <c r="K474" s="380"/>
      <c r="L474" s="380"/>
      <c r="M474" s="380"/>
      <c r="N474" s="380"/>
      <c r="O474" s="380"/>
      <c r="P474" s="380"/>
      <c r="Q474" s="380"/>
      <c r="R474" s="380"/>
    </row>
    <row r="475" spans="1:18" s="386" customFormat="1" ht="11.25">
      <c r="A475" s="375"/>
      <c r="B475" s="375"/>
      <c r="C475" s="375"/>
      <c r="D475" s="375"/>
      <c r="F475" s="380"/>
      <c r="G475" s="380"/>
      <c r="H475" s="380"/>
      <c r="I475" s="380"/>
      <c r="J475" s="380"/>
      <c r="K475" s="380"/>
      <c r="L475" s="380"/>
      <c r="M475" s="380"/>
      <c r="N475" s="380"/>
      <c r="O475" s="380"/>
      <c r="P475" s="380"/>
      <c r="Q475" s="380"/>
      <c r="R475" s="380"/>
    </row>
    <row r="476" spans="1:18" s="386" customFormat="1" ht="11.25">
      <c r="A476" s="375"/>
      <c r="B476" s="375"/>
      <c r="C476" s="375"/>
      <c r="D476" s="375"/>
      <c r="F476" s="380"/>
      <c r="G476" s="380"/>
      <c r="H476" s="380"/>
      <c r="I476" s="380"/>
      <c r="J476" s="380"/>
      <c r="K476" s="380"/>
      <c r="L476" s="380"/>
      <c r="M476" s="380"/>
      <c r="N476" s="380"/>
      <c r="O476" s="380"/>
      <c r="P476" s="380"/>
      <c r="Q476" s="380"/>
      <c r="R476" s="380"/>
    </row>
    <row r="477" spans="1:18" s="386" customFormat="1" ht="11.25">
      <c r="A477" s="375"/>
      <c r="B477" s="375"/>
      <c r="C477" s="375"/>
      <c r="D477" s="375"/>
      <c r="F477" s="380"/>
      <c r="G477" s="380"/>
      <c r="H477" s="380"/>
      <c r="I477" s="380"/>
      <c r="J477" s="380"/>
      <c r="K477" s="380"/>
      <c r="L477" s="380"/>
      <c r="M477" s="380"/>
      <c r="N477" s="380"/>
      <c r="O477" s="380"/>
      <c r="P477" s="380"/>
      <c r="Q477" s="380"/>
      <c r="R477" s="380"/>
    </row>
    <row r="478" spans="1:18" s="386" customFormat="1" ht="11.25">
      <c r="A478" s="375"/>
      <c r="B478" s="375"/>
      <c r="C478" s="375"/>
      <c r="D478" s="375"/>
      <c r="F478" s="380"/>
      <c r="G478" s="380"/>
      <c r="H478" s="380"/>
      <c r="I478" s="380"/>
      <c r="J478" s="380"/>
      <c r="K478" s="380"/>
      <c r="L478" s="380"/>
      <c r="M478" s="380"/>
      <c r="N478" s="380"/>
      <c r="O478" s="380"/>
      <c r="P478" s="380"/>
      <c r="Q478" s="380"/>
      <c r="R478" s="380"/>
    </row>
    <row r="479" spans="1:18" s="386" customFormat="1" ht="11.25">
      <c r="A479" s="375"/>
      <c r="B479" s="375"/>
      <c r="C479" s="375"/>
      <c r="D479" s="375"/>
      <c r="F479" s="380"/>
      <c r="G479" s="380"/>
      <c r="H479" s="380"/>
      <c r="I479" s="380"/>
      <c r="J479" s="380"/>
      <c r="K479" s="380"/>
      <c r="L479" s="380"/>
      <c r="M479" s="380"/>
      <c r="N479" s="380"/>
      <c r="O479" s="380"/>
      <c r="P479" s="380"/>
      <c r="Q479" s="380"/>
      <c r="R479" s="380"/>
    </row>
    <row r="480" spans="1:18" s="386" customFormat="1" ht="11.25">
      <c r="A480" s="375"/>
      <c r="B480" s="375"/>
      <c r="C480" s="375"/>
      <c r="D480" s="375"/>
      <c r="F480" s="380"/>
      <c r="G480" s="380"/>
      <c r="H480" s="380"/>
      <c r="I480" s="380"/>
      <c r="J480" s="380"/>
      <c r="K480" s="380"/>
      <c r="L480" s="380"/>
      <c r="M480" s="380"/>
      <c r="N480" s="380"/>
      <c r="O480" s="380"/>
      <c r="P480" s="380"/>
      <c r="Q480" s="380"/>
      <c r="R480" s="380"/>
    </row>
    <row r="481" spans="1:18" s="386" customFormat="1" ht="11.25">
      <c r="A481" s="375"/>
      <c r="B481" s="375"/>
      <c r="C481" s="375"/>
      <c r="D481" s="375"/>
      <c r="F481" s="380"/>
      <c r="G481" s="380"/>
      <c r="H481" s="380"/>
      <c r="I481" s="380"/>
      <c r="J481" s="380"/>
      <c r="K481" s="380"/>
      <c r="L481" s="380"/>
      <c r="M481" s="380"/>
      <c r="N481" s="380"/>
      <c r="O481" s="380"/>
      <c r="P481" s="380"/>
      <c r="Q481" s="380"/>
      <c r="R481" s="380"/>
    </row>
    <row r="482" spans="1:18" s="386" customFormat="1" ht="11.25">
      <c r="A482" s="375"/>
      <c r="B482" s="375"/>
      <c r="C482" s="375"/>
      <c r="D482" s="375"/>
      <c r="F482" s="380"/>
      <c r="G482" s="380"/>
      <c r="H482" s="380"/>
      <c r="I482" s="380"/>
      <c r="J482" s="380"/>
      <c r="K482" s="380"/>
      <c r="L482" s="380"/>
      <c r="M482" s="380"/>
      <c r="N482" s="380"/>
      <c r="O482" s="380"/>
      <c r="P482" s="380"/>
      <c r="Q482" s="380"/>
      <c r="R482" s="380"/>
    </row>
    <row r="483" spans="1:18" s="386" customFormat="1" ht="11.25">
      <c r="A483" s="375"/>
      <c r="B483" s="375"/>
      <c r="C483" s="375"/>
      <c r="D483" s="375"/>
      <c r="F483" s="380"/>
      <c r="G483" s="380"/>
      <c r="H483" s="380"/>
      <c r="I483" s="380"/>
      <c r="J483" s="380"/>
      <c r="K483" s="380"/>
      <c r="L483" s="380"/>
      <c r="M483" s="380"/>
      <c r="N483" s="380"/>
      <c r="O483" s="380"/>
      <c r="P483" s="380"/>
      <c r="Q483" s="380"/>
      <c r="R483" s="380"/>
    </row>
    <row r="484" spans="1:18" s="386" customFormat="1" ht="11.25">
      <c r="A484" s="375"/>
      <c r="B484" s="375"/>
      <c r="C484" s="375"/>
      <c r="D484" s="375"/>
      <c r="F484" s="380"/>
      <c r="G484" s="380"/>
      <c r="H484" s="380"/>
      <c r="I484" s="380"/>
      <c r="J484" s="380"/>
      <c r="K484" s="380"/>
      <c r="L484" s="380"/>
      <c r="M484" s="380"/>
      <c r="N484" s="380"/>
      <c r="O484" s="380"/>
      <c r="P484" s="380"/>
      <c r="Q484" s="380"/>
      <c r="R484" s="380"/>
    </row>
    <row r="485" spans="1:18" s="386" customFormat="1" ht="11.25">
      <c r="A485" s="375"/>
      <c r="B485" s="375"/>
      <c r="C485" s="375"/>
      <c r="D485" s="375"/>
      <c r="F485" s="380"/>
      <c r="G485" s="380"/>
      <c r="H485" s="380"/>
      <c r="I485" s="380"/>
      <c r="J485" s="380"/>
      <c r="K485" s="380"/>
      <c r="L485" s="380"/>
      <c r="M485" s="380"/>
      <c r="N485" s="380"/>
      <c r="O485" s="380"/>
      <c r="P485" s="380"/>
      <c r="Q485" s="380"/>
      <c r="R485" s="380"/>
    </row>
    <row r="486" spans="1:18" s="386" customFormat="1" ht="11.25">
      <c r="A486" s="375"/>
      <c r="B486" s="375"/>
      <c r="C486" s="375"/>
      <c r="D486" s="375"/>
      <c r="F486" s="380"/>
      <c r="G486" s="380"/>
      <c r="H486" s="380"/>
      <c r="I486" s="380"/>
      <c r="J486" s="380"/>
      <c r="K486" s="380"/>
      <c r="L486" s="380"/>
      <c r="M486" s="380"/>
      <c r="N486" s="380"/>
      <c r="O486" s="380"/>
      <c r="P486" s="380"/>
      <c r="Q486" s="380"/>
      <c r="R486" s="380"/>
    </row>
    <row r="487" spans="1:18" s="386" customFormat="1" ht="11.25">
      <c r="A487" s="375"/>
      <c r="B487" s="375"/>
      <c r="C487" s="375"/>
      <c r="D487" s="375"/>
      <c r="F487" s="380"/>
      <c r="G487" s="380"/>
      <c r="H487" s="380"/>
      <c r="I487" s="380"/>
      <c r="J487" s="380"/>
      <c r="K487" s="380"/>
      <c r="L487" s="380"/>
      <c r="M487" s="380"/>
      <c r="N487" s="380"/>
      <c r="O487" s="380"/>
      <c r="P487" s="380"/>
      <c r="Q487" s="380"/>
      <c r="R487" s="380"/>
    </row>
    <row r="488" spans="1:18" s="386" customFormat="1" ht="11.25">
      <c r="A488" s="375"/>
      <c r="B488" s="375"/>
      <c r="C488" s="375"/>
      <c r="D488" s="375"/>
      <c r="F488" s="380"/>
      <c r="G488" s="380"/>
      <c r="H488" s="380"/>
      <c r="I488" s="380"/>
      <c r="J488" s="380"/>
      <c r="K488" s="380"/>
      <c r="L488" s="380"/>
      <c r="M488" s="380"/>
      <c r="N488" s="380"/>
      <c r="O488" s="380"/>
      <c r="P488" s="380"/>
      <c r="Q488" s="380"/>
      <c r="R488" s="380"/>
    </row>
    <row r="489" spans="1:18" s="386" customFormat="1" ht="11.25">
      <c r="A489" s="375"/>
      <c r="B489" s="375"/>
      <c r="C489" s="375"/>
      <c r="D489" s="375"/>
      <c r="F489" s="380"/>
      <c r="G489" s="380"/>
      <c r="H489" s="380"/>
      <c r="I489" s="380"/>
      <c r="J489" s="380"/>
      <c r="K489" s="380"/>
      <c r="L489" s="380"/>
      <c r="M489" s="380"/>
      <c r="N489" s="380"/>
      <c r="O489" s="380"/>
      <c r="P489" s="380"/>
      <c r="Q489" s="380"/>
      <c r="R489" s="380"/>
    </row>
    <row r="490" spans="1:18" s="386" customFormat="1" ht="11.25">
      <c r="A490" s="375"/>
      <c r="B490" s="375"/>
      <c r="C490" s="375"/>
      <c r="D490" s="375"/>
      <c r="F490" s="380"/>
      <c r="G490" s="380"/>
      <c r="H490" s="380"/>
      <c r="I490" s="380"/>
      <c r="J490" s="380"/>
      <c r="K490" s="380"/>
      <c r="L490" s="380"/>
      <c r="M490" s="380"/>
      <c r="N490" s="380"/>
      <c r="O490" s="380"/>
      <c r="P490" s="380"/>
      <c r="Q490" s="380"/>
      <c r="R490" s="380"/>
    </row>
    <row r="491" spans="1:18" s="386" customFormat="1" ht="11.25">
      <c r="A491" s="375"/>
      <c r="B491" s="375"/>
      <c r="C491" s="375"/>
      <c r="D491" s="375"/>
      <c r="F491" s="380"/>
      <c r="G491" s="380"/>
      <c r="H491" s="380"/>
      <c r="I491" s="380"/>
      <c r="J491" s="380"/>
      <c r="K491" s="380"/>
      <c r="L491" s="380"/>
      <c r="M491" s="380"/>
      <c r="N491" s="380"/>
      <c r="O491" s="380"/>
      <c r="P491" s="380"/>
      <c r="Q491" s="380"/>
      <c r="R491" s="380"/>
    </row>
    <row r="492" spans="1:18" s="386" customFormat="1" ht="11.25">
      <c r="A492" s="375"/>
      <c r="B492" s="375"/>
      <c r="C492" s="375"/>
      <c r="D492" s="375"/>
      <c r="F492" s="380"/>
      <c r="G492" s="380"/>
      <c r="H492" s="380"/>
      <c r="I492" s="380"/>
      <c r="J492" s="380"/>
      <c r="K492" s="380"/>
      <c r="L492" s="380"/>
      <c r="M492" s="380"/>
      <c r="N492" s="380"/>
      <c r="O492" s="380"/>
      <c r="P492" s="380"/>
      <c r="Q492" s="380"/>
      <c r="R492" s="380"/>
    </row>
    <row r="493" spans="1:18" s="386" customFormat="1" ht="11.25">
      <c r="A493" s="375"/>
      <c r="B493" s="375"/>
      <c r="C493" s="375"/>
      <c r="D493" s="375"/>
      <c r="F493" s="380"/>
      <c r="G493" s="380"/>
      <c r="H493" s="380"/>
      <c r="I493" s="380"/>
      <c r="J493" s="380"/>
      <c r="K493" s="380"/>
      <c r="L493" s="380"/>
      <c r="M493" s="380"/>
      <c r="N493" s="380"/>
      <c r="O493" s="380"/>
      <c r="P493" s="380"/>
      <c r="Q493" s="380"/>
      <c r="R493" s="380"/>
    </row>
    <row r="494" spans="1:18" s="386" customFormat="1" ht="11.25">
      <c r="A494" s="375"/>
      <c r="B494" s="375"/>
      <c r="C494" s="375"/>
      <c r="D494" s="375"/>
      <c r="F494" s="380"/>
      <c r="G494" s="380"/>
      <c r="H494" s="380"/>
      <c r="I494" s="380"/>
      <c r="J494" s="380"/>
      <c r="K494" s="380"/>
      <c r="L494" s="380"/>
      <c r="M494" s="380"/>
      <c r="N494" s="380"/>
      <c r="O494" s="380"/>
      <c r="P494" s="380"/>
      <c r="Q494" s="380"/>
      <c r="R494" s="380"/>
    </row>
    <row r="495" spans="1:18" s="386" customFormat="1" ht="11.25">
      <c r="A495" s="375"/>
      <c r="B495" s="375"/>
      <c r="C495" s="375"/>
      <c r="D495" s="375"/>
      <c r="F495" s="380"/>
      <c r="G495" s="380"/>
      <c r="H495" s="380"/>
      <c r="I495" s="380"/>
      <c r="J495" s="380"/>
      <c r="K495" s="380"/>
      <c r="L495" s="380"/>
      <c r="M495" s="380"/>
      <c r="N495" s="380"/>
      <c r="O495" s="380"/>
      <c r="P495" s="380"/>
      <c r="Q495" s="380"/>
      <c r="R495" s="380"/>
    </row>
    <row r="496" spans="1:18" s="386" customFormat="1" ht="11.25">
      <c r="A496" s="375"/>
      <c r="B496" s="375"/>
      <c r="C496" s="375"/>
      <c r="D496" s="375"/>
      <c r="F496" s="380"/>
      <c r="G496" s="380"/>
      <c r="H496" s="380"/>
      <c r="I496" s="380"/>
      <c r="J496" s="380"/>
      <c r="K496" s="380"/>
      <c r="L496" s="380"/>
      <c r="M496" s="380"/>
      <c r="N496" s="380"/>
      <c r="O496" s="380"/>
      <c r="P496" s="380"/>
      <c r="Q496" s="380"/>
      <c r="R496" s="380"/>
    </row>
    <row r="497" spans="1:18" s="386" customFormat="1" ht="11.25">
      <c r="A497" s="375"/>
      <c r="B497" s="375"/>
      <c r="C497" s="375"/>
      <c r="D497" s="375"/>
      <c r="F497" s="380"/>
      <c r="G497" s="380"/>
      <c r="H497" s="380"/>
      <c r="I497" s="380"/>
      <c r="J497" s="380"/>
      <c r="K497" s="380"/>
      <c r="L497" s="380"/>
      <c r="M497" s="380"/>
      <c r="N497" s="380"/>
      <c r="O497" s="380"/>
      <c r="P497" s="380"/>
      <c r="Q497" s="380"/>
      <c r="R497" s="380"/>
    </row>
    <row r="498" spans="1:18" s="386" customFormat="1" ht="11.25">
      <c r="A498" s="375"/>
      <c r="B498" s="375"/>
      <c r="C498" s="375"/>
      <c r="D498" s="375"/>
      <c r="F498" s="380"/>
      <c r="G498" s="380"/>
      <c r="H498" s="380"/>
      <c r="I498" s="380"/>
      <c r="J498" s="380"/>
      <c r="K498" s="380"/>
      <c r="L498" s="380"/>
      <c r="M498" s="380"/>
      <c r="N498" s="380"/>
      <c r="O498" s="380"/>
      <c r="P498" s="380"/>
      <c r="Q498" s="380"/>
      <c r="R498" s="380"/>
    </row>
    <row r="499" spans="1:18" s="386" customFormat="1" ht="11.25">
      <c r="A499" s="375"/>
      <c r="B499" s="375"/>
      <c r="C499" s="375"/>
      <c r="D499" s="375"/>
      <c r="F499" s="380"/>
      <c r="G499" s="380"/>
      <c r="H499" s="380"/>
      <c r="I499" s="380"/>
      <c r="J499" s="380"/>
      <c r="K499" s="380"/>
      <c r="L499" s="380"/>
      <c r="M499" s="380"/>
      <c r="N499" s="380"/>
      <c r="O499" s="380"/>
      <c r="P499" s="380"/>
      <c r="Q499" s="380"/>
      <c r="R499" s="380"/>
    </row>
    <row r="500" spans="1:18" s="386" customFormat="1" ht="11.25">
      <c r="A500" s="375"/>
      <c r="B500" s="375"/>
      <c r="C500" s="375"/>
      <c r="D500" s="375"/>
      <c r="F500" s="380"/>
      <c r="G500" s="380"/>
      <c r="H500" s="380"/>
      <c r="I500" s="380"/>
      <c r="J500" s="380"/>
      <c r="K500" s="380"/>
      <c r="L500" s="380"/>
      <c r="M500" s="380"/>
      <c r="N500" s="380"/>
      <c r="O500" s="380"/>
      <c r="P500" s="380"/>
      <c r="Q500" s="380"/>
      <c r="R500" s="380"/>
    </row>
    <row r="501" spans="1:18" s="386" customFormat="1" ht="11.25">
      <c r="A501" s="375"/>
      <c r="B501" s="375"/>
      <c r="C501" s="375"/>
      <c r="D501" s="375"/>
      <c r="F501" s="380"/>
      <c r="G501" s="380"/>
      <c r="H501" s="380"/>
      <c r="I501" s="380"/>
      <c r="J501" s="380"/>
      <c r="K501" s="380"/>
      <c r="L501" s="380"/>
      <c r="M501" s="380"/>
      <c r="N501" s="380"/>
      <c r="O501" s="380"/>
      <c r="P501" s="380"/>
      <c r="Q501" s="380"/>
      <c r="R501" s="380"/>
    </row>
    <row r="502" spans="1:18" s="386" customFormat="1" ht="11.25">
      <c r="A502" s="375"/>
      <c r="B502" s="375"/>
      <c r="C502" s="375"/>
      <c r="D502" s="375"/>
      <c r="F502" s="380"/>
      <c r="G502" s="380"/>
      <c r="H502" s="380"/>
      <c r="I502" s="380"/>
      <c r="J502" s="380"/>
      <c r="K502" s="380"/>
      <c r="L502" s="380"/>
      <c r="M502" s="380"/>
      <c r="N502" s="380"/>
      <c r="O502" s="380"/>
      <c r="P502" s="380"/>
      <c r="Q502" s="380"/>
      <c r="R502" s="380"/>
    </row>
    <row r="503" spans="1:18" s="386" customFormat="1" ht="11.25">
      <c r="A503" s="375"/>
      <c r="B503" s="375"/>
      <c r="C503" s="375"/>
      <c r="D503" s="375"/>
      <c r="F503" s="380"/>
      <c r="G503" s="380"/>
      <c r="H503" s="380"/>
      <c r="I503" s="380"/>
      <c r="J503" s="380"/>
      <c r="K503" s="380"/>
      <c r="L503" s="380"/>
      <c r="M503" s="380"/>
      <c r="N503" s="380"/>
      <c r="O503" s="380"/>
      <c r="P503" s="380"/>
      <c r="Q503" s="380"/>
      <c r="R503" s="380"/>
    </row>
    <row r="504" spans="1:18" s="386" customFormat="1" ht="11.25">
      <c r="A504" s="375"/>
      <c r="B504" s="375"/>
      <c r="C504" s="375"/>
      <c r="D504" s="375"/>
      <c r="F504" s="380"/>
      <c r="G504" s="380"/>
      <c r="H504" s="380"/>
      <c r="I504" s="380"/>
      <c r="J504" s="380"/>
      <c r="K504" s="380"/>
      <c r="L504" s="380"/>
      <c r="M504" s="380"/>
      <c r="N504" s="380"/>
      <c r="O504" s="380"/>
      <c r="P504" s="380"/>
      <c r="Q504" s="380"/>
      <c r="R504" s="380"/>
    </row>
    <row r="505" spans="1:18" s="386" customFormat="1" ht="11.25">
      <c r="A505" s="375"/>
      <c r="B505" s="375"/>
      <c r="C505" s="375"/>
      <c r="D505" s="375"/>
      <c r="F505" s="380"/>
      <c r="G505" s="380"/>
      <c r="H505" s="380"/>
      <c r="I505" s="380"/>
      <c r="J505" s="380"/>
      <c r="K505" s="380"/>
      <c r="L505" s="380"/>
      <c r="M505" s="380"/>
      <c r="N505" s="380"/>
      <c r="O505" s="380"/>
      <c r="P505" s="380"/>
      <c r="Q505" s="380"/>
      <c r="R505" s="380"/>
    </row>
    <row r="506" spans="1:18" s="386" customFormat="1" ht="11.25">
      <c r="A506" s="375"/>
      <c r="B506" s="375"/>
      <c r="C506" s="375"/>
      <c r="D506" s="375"/>
      <c r="F506" s="380"/>
      <c r="G506" s="380"/>
      <c r="H506" s="380"/>
      <c r="I506" s="380"/>
      <c r="J506" s="380"/>
      <c r="K506" s="380"/>
      <c r="L506" s="380"/>
      <c r="M506" s="380"/>
      <c r="N506" s="380"/>
      <c r="O506" s="380"/>
      <c r="P506" s="380"/>
      <c r="Q506" s="380"/>
      <c r="R506" s="380"/>
    </row>
    <row r="507" spans="1:18" s="386" customFormat="1" ht="11.25">
      <c r="A507" s="375"/>
      <c r="B507" s="375"/>
      <c r="C507" s="375"/>
      <c r="D507" s="375"/>
      <c r="F507" s="380"/>
      <c r="G507" s="380"/>
      <c r="H507" s="380"/>
      <c r="I507" s="380"/>
      <c r="J507" s="380"/>
      <c r="K507" s="380"/>
      <c r="L507" s="380"/>
      <c r="M507" s="380"/>
      <c r="N507" s="380"/>
      <c r="O507" s="380"/>
      <c r="P507" s="380"/>
      <c r="Q507" s="380"/>
      <c r="R507" s="380"/>
    </row>
    <row r="508" spans="1:18" s="386" customFormat="1" ht="11.25">
      <c r="A508" s="375"/>
      <c r="B508" s="375"/>
      <c r="C508" s="375"/>
      <c r="D508" s="375"/>
      <c r="F508" s="380"/>
      <c r="G508" s="380"/>
      <c r="H508" s="380"/>
      <c r="I508" s="380"/>
      <c r="J508" s="380"/>
      <c r="K508" s="380"/>
      <c r="L508" s="380"/>
      <c r="M508" s="380"/>
      <c r="N508" s="380"/>
      <c r="O508" s="380"/>
      <c r="P508" s="380"/>
      <c r="Q508" s="380"/>
      <c r="R508" s="380"/>
    </row>
    <row r="509" spans="1:18" s="386" customFormat="1" ht="11.25">
      <c r="A509" s="375"/>
      <c r="B509" s="375"/>
      <c r="C509" s="375"/>
      <c r="D509" s="375"/>
      <c r="F509" s="380"/>
      <c r="G509" s="380"/>
      <c r="H509" s="380"/>
      <c r="I509" s="380"/>
      <c r="J509" s="380"/>
      <c r="K509" s="380"/>
      <c r="L509" s="380"/>
      <c r="M509" s="380"/>
      <c r="N509" s="380"/>
      <c r="O509" s="380"/>
      <c r="P509" s="380"/>
      <c r="Q509" s="380"/>
      <c r="R509" s="380"/>
    </row>
    <row r="510" spans="1:18" s="386" customFormat="1" ht="11.25">
      <c r="A510" s="375"/>
      <c r="B510" s="375"/>
      <c r="C510" s="375"/>
      <c r="D510" s="375"/>
      <c r="F510" s="380"/>
      <c r="G510" s="380"/>
      <c r="H510" s="380"/>
      <c r="I510" s="380"/>
      <c r="J510" s="380"/>
      <c r="K510" s="380"/>
      <c r="L510" s="380"/>
      <c r="M510" s="380"/>
      <c r="N510" s="380"/>
      <c r="O510" s="380"/>
      <c r="P510" s="380"/>
      <c r="Q510" s="380"/>
      <c r="R510" s="380"/>
    </row>
    <row r="511" spans="1:18" s="386" customFormat="1" ht="11.25">
      <c r="A511" s="375"/>
      <c r="B511" s="375"/>
      <c r="C511" s="375"/>
      <c r="D511" s="375"/>
      <c r="F511" s="380"/>
      <c r="G511" s="380"/>
      <c r="H511" s="380"/>
      <c r="I511" s="380"/>
      <c r="J511" s="380"/>
      <c r="K511" s="380"/>
      <c r="L511" s="380"/>
      <c r="M511" s="380"/>
      <c r="N511" s="380"/>
      <c r="O511" s="380"/>
      <c r="P511" s="380"/>
      <c r="Q511" s="380"/>
      <c r="R511" s="380"/>
    </row>
    <row r="512" spans="1:18" s="386" customFormat="1" ht="11.25">
      <c r="A512" s="375"/>
      <c r="B512" s="375"/>
      <c r="C512" s="375"/>
      <c r="D512" s="375"/>
      <c r="F512" s="380"/>
      <c r="G512" s="380"/>
      <c r="H512" s="380"/>
      <c r="I512" s="380"/>
      <c r="J512" s="380"/>
      <c r="K512" s="380"/>
      <c r="L512" s="380"/>
      <c r="M512" s="380"/>
      <c r="N512" s="380"/>
      <c r="O512" s="380"/>
      <c r="P512" s="380"/>
      <c r="Q512" s="380"/>
      <c r="R512" s="380"/>
    </row>
    <row r="513" spans="1:18" s="386" customFormat="1" ht="11.25">
      <c r="A513" s="375"/>
      <c r="B513" s="375"/>
      <c r="C513" s="375"/>
      <c r="D513" s="375"/>
      <c r="F513" s="380"/>
      <c r="G513" s="380"/>
      <c r="H513" s="380"/>
      <c r="I513" s="380"/>
      <c r="J513" s="380"/>
      <c r="K513" s="380"/>
      <c r="L513" s="380"/>
      <c r="M513" s="380"/>
      <c r="N513" s="380"/>
      <c r="O513" s="380"/>
      <c r="P513" s="380"/>
      <c r="Q513" s="380"/>
      <c r="R513" s="380"/>
    </row>
    <row r="514" spans="1:18" s="386" customFormat="1" ht="11.25">
      <c r="A514" s="375"/>
      <c r="B514" s="375"/>
      <c r="C514" s="375"/>
      <c r="D514" s="375"/>
      <c r="F514" s="380"/>
      <c r="G514" s="380"/>
      <c r="H514" s="380"/>
      <c r="I514" s="380"/>
      <c r="J514" s="380"/>
      <c r="K514" s="380"/>
      <c r="L514" s="380"/>
      <c r="M514" s="380"/>
      <c r="N514" s="380"/>
      <c r="O514" s="380"/>
      <c r="P514" s="380"/>
      <c r="Q514" s="380"/>
      <c r="R514" s="380"/>
    </row>
    <row r="515" spans="1:18" s="386" customFormat="1" ht="11.25">
      <c r="A515" s="375"/>
      <c r="B515" s="375"/>
      <c r="C515" s="375"/>
      <c r="D515" s="375"/>
      <c r="F515" s="380"/>
      <c r="G515" s="380"/>
      <c r="H515" s="380"/>
      <c r="I515" s="380"/>
      <c r="J515" s="380"/>
      <c r="K515" s="380"/>
      <c r="L515" s="380"/>
      <c r="M515" s="380"/>
      <c r="N515" s="380"/>
      <c r="O515" s="380"/>
      <c r="P515" s="380"/>
      <c r="Q515" s="380"/>
      <c r="R515" s="380"/>
    </row>
    <row r="516" spans="1:18" s="386" customFormat="1" ht="11.25">
      <c r="A516" s="375"/>
      <c r="B516" s="375"/>
      <c r="C516" s="375"/>
      <c r="D516" s="375"/>
      <c r="F516" s="380"/>
      <c r="G516" s="380"/>
      <c r="H516" s="380"/>
      <c r="I516" s="380"/>
      <c r="J516" s="380"/>
      <c r="K516" s="380"/>
      <c r="L516" s="380"/>
      <c r="M516" s="380"/>
      <c r="N516" s="380"/>
      <c r="O516" s="380"/>
      <c r="P516" s="380"/>
      <c r="Q516" s="380"/>
      <c r="R516" s="380"/>
    </row>
    <row r="517" spans="1:18" s="386" customFormat="1" ht="11.25">
      <c r="A517" s="375"/>
      <c r="B517" s="375"/>
      <c r="C517" s="375"/>
      <c r="D517" s="375"/>
      <c r="F517" s="380"/>
      <c r="G517" s="380"/>
      <c r="H517" s="380"/>
      <c r="I517" s="380"/>
      <c r="J517" s="380"/>
      <c r="K517" s="380"/>
      <c r="L517" s="380"/>
      <c r="M517" s="380"/>
      <c r="N517" s="380"/>
      <c r="O517" s="380"/>
      <c r="P517" s="380"/>
      <c r="Q517" s="380"/>
      <c r="R517" s="380"/>
    </row>
    <row r="518" spans="1:18" s="386" customFormat="1" ht="11.25">
      <c r="A518" s="375"/>
      <c r="B518" s="375"/>
      <c r="C518" s="375"/>
      <c r="D518" s="375"/>
      <c r="F518" s="380"/>
      <c r="G518" s="380"/>
      <c r="H518" s="380"/>
      <c r="I518" s="380"/>
      <c r="J518" s="380"/>
      <c r="K518" s="380"/>
      <c r="L518" s="380"/>
      <c r="M518" s="380"/>
      <c r="N518" s="380"/>
      <c r="O518" s="380"/>
      <c r="P518" s="380"/>
      <c r="Q518" s="380"/>
      <c r="R518" s="380"/>
    </row>
    <row r="519" spans="1:18" s="386" customFormat="1" ht="11.25">
      <c r="A519" s="375"/>
      <c r="B519" s="375"/>
      <c r="C519" s="375"/>
      <c r="D519" s="375"/>
      <c r="F519" s="380"/>
      <c r="G519" s="380"/>
      <c r="H519" s="380"/>
      <c r="I519" s="380"/>
      <c r="J519" s="380"/>
      <c r="K519" s="380"/>
      <c r="L519" s="380"/>
      <c r="M519" s="380"/>
      <c r="N519" s="380"/>
      <c r="O519" s="380"/>
      <c r="P519" s="380"/>
      <c r="Q519" s="380"/>
      <c r="R519" s="380"/>
    </row>
    <row r="520" spans="1:18" s="386" customFormat="1" ht="11.25">
      <c r="A520" s="375"/>
      <c r="B520" s="375"/>
      <c r="C520" s="375"/>
      <c r="D520" s="375"/>
      <c r="F520" s="380"/>
      <c r="G520" s="380"/>
      <c r="H520" s="380"/>
      <c r="I520" s="380"/>
      <c r="J520" s="380"/>
      <c r="K520" s="380"/>
      <c r="L520" s="380"/>
      <c r="M520" s="380"/>
      <c r="N520" s="380"/>
      <c r="O520" s="380"/>
      <c r="P520" s="380"/>
      <c r="Q520" s="380"/>
      <c r="R520" s="380"/>
    </row>
    <row r="521" spans="1:18" s="386" customFormat="1" ht="11.25">
      <c r="A521" s="375"/>
      <c r="B521" s="375"/>
      <c r="C521" s="375"/>
      <c r="D521" s="375"/>
      <c r="F521" s="380"/>
      <c r="G521" s="380"/>
      <c r="H521" s="380"/>
      <c r="I521" s="380"/>
      <c r="J521" s="380"/>
      <c r="K521" s="380"/>
      <c r="L521" s="380"/>
      <c r="M521" s="380"/>
      <c r="N521" s="380"/>
      <c r="O521" s="380"/>
      <c r="P521" s="380"/>
      <c r="Q521" s="380"/>
      <c r="R521" s="380"/>
    </row>
    <row r="522" spans="1:18" s="386" customFormat="1" ht="11.25">
      <c r="A522" s="375"/>
      <c r="B522" s="375"/>
      <c r="C522" s="375"/>
      <c r="D522" s="375"/>
      <c r="F522" s="380"/>
      <c r="G522" s="380"/>
      <c r="H522" s="380"/>
      <c r="I522" s="380"/>
      <c r="J522" s="380"/>
      <c r="K522" s="380"/>
      <c r="L522" s="380"/>
      <c r="M522" s="380"/>
      <c r="N522" s="380"/>
      <c r="O522" s="380"/>
      <c r="P522" s="380"/>
      <c r="Q522" s="380"/>
      <c r="R522" s="380"/>
    </row>
    <row r="523" spans="1:18" s="386" customFormat="1" ht="11.25">
      <c r="A523" s="375"/>
      <c r="B523" s="375"/>
      <c r="C523" s="375"/>
      <c r="D523" s="375"/>
      <c r="F523" s="380"/>
      <c r="G523" s="380"/>
      <c r="H523" s="380"/>
      <c r="I523" s="380"/>
      <c r="J523" s="380"/>
      <c r="K523" s="380"/>
      <c r="L523" s="380"/>
      <c r="M523" s="380"/>
      <c r="N523" s="380"/>
      <c r="O523" s="380"/>
      <c r="P523" s="380"/>
      <c r="Q523" s="380"/>
      <c r="R523" s="380"/>
    </row>
    <row r="524" spans="1:18" s="386" customFormat="1" ht="11.25">
      <c r="A524" s="375"/>
      <c r="B524" s="375"/>
      <c r="C524" s="375"/>
      <c r="D524" s="375"/>
      <c r="F524" s="380"/>
      <c r="G524" s="380"/>
      <c r="H524" s="380"/>
      <c r="I524" s="380"/>
      <c r="J524" s="380"/>
      <c r="K524" s="380"/>
      <c r="L524" s="380"/>
      <c r="M524" s="380"/>
      <c r="N524" s="380"/>
      <c r="O524" s="380"/>
      <c r="P524" s="380"/>
      <c r="Q524" s="380"/>
      <c r="R524" s="380"/>
    </row>
    <row r="525" spans="1:18" s="386" customFormat="1" ht="11.25">
      <c r="A525" s="375"/>
      <c r="B525" s="375"/>
      <c r="C525" s="375"/>
      <c r="D525" s="375"/>
      <c r="F525" s="380"/>
      <c r="G525" s="380"/>
      <c r="H525" s="380"/>
      <c r="I525" s="380"/>
      <c r="J525" s="380"/>
      <c r="K525" s="380"/>
      <c r="L525" s="380"/>
      <c r="M525" s="380"/>
      <c r="N525" s="380"/>
      <c r="O525" s="380"/>
      <c r="P525" s="380"/>
      <c r="Q525" s="380"/>
      <c r="R525" s="380"/>
    </row>
    <row r="526" spans="1:18" s="386" customFormat="1" ht="11.25">
      <c r="A526" s="375"/>
      <c r="B526" s="375"/>
      <c r="C526" s="375"/>
      <c r="D526" s="375"/>
      <c r="F526" s="380"/>
      <c r="G526" s="380"/>
      <c r="H526" s="380"/>
      <c r="I526" s="380"/>
      <c r="J526" s="380"/>
      <c r="K526" s="380"/>
      <c r="L526" s="380"/>
      <c r="M526" s="380"/>
      <c r="N526" s="380"/>
      <c r="O526" s="380"/>
      <c r="P526" s="380"/>
      <c r="Q526" s="380"/>
      <c r="R526" s="380"/>
    </row>
    <row r="527" spans="1:18" s="386" customFormat="1" ht="11.25">
      <c r="A527" s="375"/>
      <c r="B527" s="375"/>
      <c r="C527" s="375"/>
      <c r="D527" s="375"/>
      <c r="F527" s="380"/>
      <c r="G527" s="380"/>
      <c r="H527" s="380"/>
      <c r="I527" s="380"/>
      <c r="J527" s="380"/>
      <c r="K527" s="380"/>
      <c r="L527" s="380"/>
      <c r="M527" s="380"/>
      <c r="N527" s="380"/>
      <c r="O527" s="380"/>
      <c r="P527" s="380"/>
      <c r="Q527" s="380"/>
      <c r="R527" s="380"/>
    </row>
    <row r="528" spans="1:18" s="386" customFormat="1" ht="11.25">
      <c r="A528" s="375"/>
      <c r="B528" s="375"/>
      <c r="C528" s="375"/>
      <c r="D528" s="375"/>
      <c r="F528" s="380"/>
      <c r="G528" s="380"/>
      <c r="H528" s="380"/>
      <c r="I528" s="380"/>
      <c r="J528" s="380"/>
      <c r="K528" s="380"/>
      <c r="L528" s="380"/>
      <c r="M528" s="380"/>
      <c r="N528" s="380"/>
      <c r="O528" s="380"/>
      <c r="P528" s="380"/>
      <c r="Q528" s="380"/>
      <c r="R528" s="380"/>
    </row>
    <row r="529" spans="1:18" s="386" customFormat="1" ht="11.25">
      <c r="A529" s="375"/>
      <c r="B529" s="375"/>
      <c r="C529" s="375"/>
      <c r="D529" s="375"/>
      <c r="F529" s="380"/>
      <c r="G529" s="380"/>
      <c r="H529" s="380"/>
      <c r="I529" s="380"/>
      <c r="J529" s="380"/>
      <c r="K529" s="380"/>
      <c r="L529" s="380"/>
      <c r="M529" s="380"/>
      <c r="N529" s="380"/>
      <c r="O529" s="380"/>
      <c r="P529" s="380"/>
      <c r="Q529" s="380"/>
      <c r="R529" s="380"/>
    </row>
    <row r="530" spans="1:18" s="386" customFormat="1" ht="11.25">
      <c r="A530" s="375"/>
      <c r="B530" s="375"/>
      <c r="C530" s="375"/>
      <c r="D530" s="375"/>
      <c r="F530" s="380"/>
      <c r="G530" s="380"/>
      <c r="H530" s="380"/>
      <c r="I530" s="380"/>
      <c r="J530" s="380"/>
      <c r="K530" s="380"/>
      <c r="L530" s="380"/>
      <c r="M530" s="380"/>
      <c r="N530" s="380"/>
      <c r="O530" s="380"/>
      <c r="P530" s="380"/>
      <c r="Q530" s="380"/>
      <c r="R530" s="380"/>
    </row>
    <row r="531" spans="1:18" s="386" customFormat="1" ht="11.25">
      <c r="A531" s="375"/>
      <c r="B531" s="375"/>
      <c r="C531" s="375"/>
      <c r="D531" s="375"/>
      <c r="F531" s="380"/>
      <c r="G531" s="380"/>
      <c r="H531" s="380"/>
      <c r="I531" s="380"/>
      <c r="J531" s="380"/>
      <c r="K531" s="380"/>
      <c r="L531" s="380"/>
      <c r="M531" s="380"/>
      <c r="N531" s="380"/>
      <c r="O531" s="380"/>
      <c r="P531" s="380"/>
      <c r="Q531" s="380"/>
      <c r="R531" s="380"/>
    </row>
    <row r="532" spans="1:18" s="386" customFormat="1" ht="11.25">
      <c r="A532" s="375"/>
      <c r="B532" s="375"/>
      <c r="C532" s="375"/>
      <c r="D532" s="375"/>
      <c r="F532" s="380"/>
      <c r="G532" s="380"/>
      <c r="H532" s="380"/>
      <c r="I532" s="380"/>
      <c r="J532" s="380"/>
      <c r="K532" s="380"/>
      <c r="L532" s="380"/>
      <c r="M532" s="380"/>
      <c r="N532" s="380"/>
      <c r="O532" s="380"/>
      <c r="P532" s="380"/>
      <c r="Q532" s="380"/>
      <c r="R532" s="380"/>
    </row>
    <row r="533" spans="1:18" s="386" customFormat="1" ht="11.25">
      <c r="A533" s="375"/>
      <c r="B533" s="375"/>
      <c r="C533" s="375"/>
      <c r="D533" s="375"/>
      <c r="F533" s="380"/>
      <c r="G533" s="380"/>
      <c r="H533" s="380"/>
      <c r="I533" s="380"/>
      <c r="J533" s="380"/>
      <c r="K533" s="380"/>
      <c r="L533" s="380"/>
      <c r="M533" s="380"/>
      <c r="N533" s="380"/>
      <c r="O533" s="380"/>
      <c r="P533" s="380"/>
      <c r="Q533" s="380"/>
      <c r="R533" s="380"/>
    </row>
    <row r="534" spans="1:18" s="386" customFormat="1" ht="11.25">
      <c r="A534" s="375"/>
      <c r="B534" s="375"/>
      <c r="C534" s="375"/>
      <c r="D534" s="375"/>
      <c r="F534" s="380"/>
      <c r="G534" s="380"/>
      <c r="H534" s="380"/>
      <c r="I534" s="380"/>
      <c r="J534" s="380"/>
      <c r="K534" s="380"/>
      <c r="L534" s="380"/>
      <c r="M534" s="380"/>
      <c r="N534" s="380"/>
      <c r="O534" s="380"/>
      <c r="P534" s="380"/>
      <c r="Q534" s="380"/>
      <c r="R534" s="380"/>
    </row>
    <row r="535" spans="1:18" s="386" customFormat="1" ht="11.25">
      <c r="A535" s="375"/>
      <c r="B535" s="375"/>
      <c r="C535" s="375"/>
      <c r="D535" s="375"/>
      <c r="F535" s="380"/>
      <c r="G535" s="380"/>
      <c r="H535" s="380"/>
      <c r="I535" s="380"/>
      <c r="J535" s="380"/>
      <c r="K535" s="380"/>
      <c r="L535" s="380"/>
      <c r="M535" s="380"/>
      <c r="N535" s="380"/>
      <c r="O535" s="380"/>
      <c r="P535" s="380"/>
      <c r="Q535" s="380"/>
      <c r="R535" s="380"/>
    </row>
    <row r="536" spans="1:18" s="386" customFormat="1" ht="11.25">
      <c r="A536" s="375"/>
      <c r="B536" s="375"/>
      <c r="C536" s="375"/>
      <c r="D536" s="375"/>
      <c r="F536" s="380"/>
      <c r="G536" s="380"/>
      <c r="H536" s="380"/>
      <c r="I536" s="380"/>
      <c r="J536" s="380"/>
      <c r="K536" s="380"/>
      <c r="L536" s="380"/>
      <c r="M536" s="380"/>
      <c r="N536" s="380"/>
      <c r="O536" s="380"/>
      <c r="P536" s="380"/>
      <c r="Q536" s="380"/>
      <c r="R536" s="380"/>
    </row>
    <row r="537" spans="1:18" s="386" customFormat="1" ht="11.25">
      <c r="A537" s="375"/>
      <c r="B537" s="375"/>
      <c r="C537" s="375"/>
      <c r="D537" s="375"/>
      <c r="F537" s="380"/>
      <c r="G537" s="380"/>
      <c r="H537" s="380"/>
      <c r="I537" s="380"/>
      <c r="J537" s="380"/>
      <c r="K537" s="380"/>
      <c r="L537" s="380"/>
      <c r="M537" s="380"/>
      <c r="N537" s="380"/>
      <c r="O537" s="380"/>
      <c r="P537" s="380"/>
      <c r="Q537" s="380"/>
      <c r="R537" s="380"/>
    </row>
    <row r="538" spans="1:18" s="386" customFormat="1" ht="11.25">
      <c r="A538" s="375"/>
      <c r="B538" s="375"/>
      <c r="C538" s="375"/>
      <c r="D538" s="375"/>
      <c r="F538" s="380"/>
      <c r="G538" s="380"/>
      <c r="H538" s="380"/>
      <c r="I538" s="380"/>
      <c r="J538" s="380"/>
      <c r="K538" s="380"/>
      <c r="L538" s="380"/>
      <c r="M538" s="380"/>
      <c r="N538" s="380"/>
      <c r="O538" s="380"/>
      <c r="P538" s="380"/>
      <c r="Q538" s="380"/>
      <c r="R538" s="380"/>
    </row>
    <row r="539" spans="1:18" s="386" customFormat="1" ht="11.25">
      <c r="A539" s="375"/>
      <c r="B539" s="375"/>
      <c r="C539" s="375"/>
      <c r="D539" s="375"/>
      <c r="F539" s="380"/>
      <c r="G539" s="380"/>
      <c r="H539" s="380"/>
      <c r="I539" s="380"/>
      <c r="J539" s="380"/>
      <c r="K539" s="380"/>
      <c r="L539" s="380"/>
      <c r="M539" s="380"/>
      <c r="N539" s="380"/>
      <c r="O539" s="380"/>
      <c r="P539" s="380"/>
      <c r="Q539" s="380"/>
      <c r="R539" s="380"/>
    </row>
    <row r="540" spans="1:18" s="386" customFormat="1" ht="11.25">
      <c r="A540" s="375"/>
      <c r="B540" s="375"/>
      <c r="C540" s="375"/>
      <c r="D540" s="375"/>
      <c r="F540" s="380"/>
      <c r="G540" s="380"/>
      <c r="H540" s="380"/>
      <c r="I540" s="380"/>
      <c r="J540" s="380"/>
      <c r="K540" s="380"/>
      <c r="L540" s="380"/>
      <c r="M540" s="380"/>
      <c r="N540" s="380"/>
      <c r="O540" s="380"/>
      <c r="P540" s="380"/>
      <c r="Q540" s="380"/>
      <c r="R540" s="380"/>
    </row>
    <row r="541" spans="1:18" s="386" customFormat="1" ht="11.25">
      <c r="A541" s="375"/>
      <c r="B541" s="375"/>
      <c r="C541" s="375"/>
      <c r="D541" s="375"/>
      <c r="F541" s="380"/>
      <c r="G541" s="380"/>
      <c r="H541" s="380"/>
      <c r="I541" s="380"/>
      <c r="J541" s="380"/>
      <c r="K541" s="380"/>
      <c r="L541" s="380"/>
      <c r="M541" s="380"/>
      <c r="N541" s="380"/>
      <c r="O541" s="380"/>
      <c r="P541" s="380"/>
      <c r="Q541" s="380"/>
      <c r="R541" s="380"/>
    </row>
    <row r="542" spans="1:18" s="386" customFormat="1" ht="11.25">
      <c r="A542" s="375"/>
      <c r="B542" s="375"/>
      <c r="C542" s="375"/>
      <c r="D542" s="375"/>
      <c r="F542" s="380"/>
      <c r="G542" s="380"/>
      <c r="H542" s="380"/>
      <c r="I542" s="380"/>
      <c r="J542" s="380"/>
      <c r="K542" s="380"/>
      <c r="L542" s="380"/>
      <c r="M542" s="380"/>
      <c r="N542" s="380"/>
      <c r="O542" s="380"/>
      <c r="P542" s="380"/>
      <c r="Q542" s="380"/>
      <c r="R542" s="380"/>
    </row>
    <row r="543" spans="1:18" s="386" customFormat="1" ht="11.25">
      <c r="A543" s="375"/>
      <c r="B543" s="375"/>
      <c r="C543" s="375"/>
      <c r="D543" s="375"/>
      <c r="F543" s="380"/>
      <c r="G543" s="380"/>
      <c r="H543" s="380"/>
      <c r="I543" s="380"/>
      <c r="J543" s="380"/>
      <c r="K543" s="380"/>
      <c r="L543" s="380"/>
      <c r="M543" s="380"/>
      <c r="N543" s="380"/>
      <c r="O543" s="380"/>
      <c r="P543" s="380"/>
      <c r="Q543" s="380"/>
      <c r="R543" s="380"/>
    </row>
    <row r="544" spans="1:18" s="386" customFormat="1" ht="11.25">
      <c r="A544" s="375"/>
      <c r="B544" s="375"/>
      <c r="C544" s="375"/>
      <c r="D544" s="375"/>
      <c r="F544" s="380"/>
      <c r="G544" s="380"/>
      <c r="H544" s="380"/>
      <c r="I544" s="380"/>
      <c r="J544" s="380"/>
      <c r="K544" s="380"/>
      <c r="L544" s="380"/>
      <c r="M544" s="380"/>
      <c r="N544" s="380"/>
      <c r="O544" s="380"/>
      <c r="P544" s="380"/>
      <c r="Q544" s="380"/>
      <c r="R544" s="380"/>
    </row>
    <row r="545" spans="1:18" s="386" customFormat="1" ht="11.25">
      <c r="A545" s="375"/>
      <c r="B545" s="375"/>
      <c r="C545" s="375"/>
      <c r="D545" s="375"/>
      <c r="F545" s="380"/>
      <c r="G545" s="380"/>
      <c r="H545" s="380"/>
      <c r="I545" s="380"/>
      <c r="J545" s="380"/>
      <c r="K545" s="380"/>
      <c r="L545" s="380"/>
      <c r="M545" s="380"/>
      <c r="N545" s="380"/>
      <c r="O545" s="380"/>
      <c r="P545" s="380"/>
      <c r="Q545" s="380"/>
      <c r="R545" s="380"/>
    </row>
    <row r="546" spans="1:18" s="386" customFormat="1" ht="11.25">
      <c r="A546" s="375"/>
      <c r="B546" s="375"/>
      <c r="C546" s="375"/>
      <c r="D546" s="375"/>
      <c r="F546" s="380"/>
      <c r="G546" s="380"/>
      <c r="H546" s="380"/>
      <c r="I546" s="380"/>
      <c r="J546" s="380"/>
      <c r="K546" s="380"/>
      <c r="L546" s="380"/>
      <c r="M546" s="380"/>
      <c r="N546" s="380"/>
      <c r="O546" s="380"/>
      <c r="P546" s="380"/>
      <c r="Q546" s="380"/>
      <c r="R546" s="380"/>
    </row>
    <row r="547" spans="1:18" s="386" customFormat="1" ht="11.25">
      <c r="A547" s="375"/>
      <c r="B547" s="375"/>
      <c r="C547" s="375"/>
      <c r="D547" s="375"/>
      <c r="F547" s="380"/>
      <c r="G547" s="380"/>
      <c r="H547" s="380"/>
      <c r="I547" s="380"/>
      <c r="J547" s="380"/>
      <c r="K547" s="380"/>
      <c r="L547" s="380"/>
      <c r="M547" s="380"/>
      <c r="N547" s="380"/>
      <c r="O547" s="380"/>
      <c r="P547" s="380"/>
      <c r="Q547" s="380"/>
      <c r="R547" s="380"/>
    </row>
    <row r="548" spans="1:18" s="386" customFormat="1" ht="11.25">
      <c r="A548" s="375"/>
      <c r="B548" s="375"/>
      <c r="C548" s="375"/>
      <c r="D548" s="375"/>
      <c r="F548" s="380"/>
      <c r="G548" s="380"/>
      <c r="H548" s="380"/>
      <c r="I548" s="380"/>
      <c r="J548" s="380"/>
      <c r="K548" s="380"/>
      <c r="L548" s="380"/>
      <c r="M548" s="380"/>
      <c r="N548" s="380"/>
      <c r="O548" s="380"/>
      <c r="P548" s="380"/>
      <c r="Q548" s="380"/>
      <c r="R548" s="380"/>
    </row>
    <row r="549" spans="1:18" s="386" customFormat="1" ht="11.25">
      <c r="A549" s="375"/>
      <c r="B549" s="375"/>
      <c r="C549" s="375"/>
      <c r="D549" s="375"/>
      <c r="F549" s="380"/>
      <c r="G549" s="380"/>
      <c r="H549" s="380"/>
      <c r="I549" s="380"/>
      <c r="J549" s="380"/>
      <c r="K549" s="380"/>
      <c r="L549" s="380"/>
      <c r="M549" s="380"/>
      <c r="N549" s="380"/>
      <c r="O549" s="380"/>
      <c r="P549" s="380"/>
      <c r="Q549" s="380"/>
      <c r="R549" s="380"/>
    </row>
    <row r="550" spans="1:18" s="386" customFormat="1" ht="11.25">
      <c r="A550" s="375"/>
      <c r="B550" s="375"/>
      <c r="C550" s="375"/>
      <c r="D550" s="375"/>
      <c r="F550" s="380"/>
      <c r="G550" s="380"/>
      <c r="H550" s="380"/>
      <c r="I550" s="380"/>
      <c r="J550" s="380"/>
      <c r="K550" s="380"/>
      <c r="L550" s="380"/>
      <c r="M550" s="380"/>
      <c r="N550" s="380"/>
      <c r="O550" s="380"/>
      <c r="P550" s="380"/>
      <c r="Q550" s="380"/>
      <c r="R550" s="380"/>
    </row>
    <row r="551" spans="1:18" s="386" customFormat="1" ht="11.25">
      <c r="A551" s="375"/>
      <c r="B551" s="375"/>
      <c r="C551" s="375"/>
      <c r="D551" s="375"/>
      <c r="F551" s="380"/>
      <c r="G551" s="380"/>
      <c r="H551" s="380"/>
      <c r="I551" s="380"/>
      <c r="J551" s="380"/>
      <c r="K551" s="380"/>
      <c r="L551" s="380"/>
      <c r="M551" s="380"/>
      <c r="N551" s="380"/>
      <c r="O551" s="380"/>
      <c r="P551" s="380"/>
      <c r="Q551" s="380"/>
      <c r="R551" s="380"/>
    </row>
    <row r="552" spans="1:18" s="386" customFormat="1" ht="11.25">
      <c r="A552" s="375"/>
      <c r="B552" s="375"/>
      <c r="C552" s="375"/>
      <c r="D552" s="375"/>
      <c r="F552" s="380"/>
      <c r="G552" s="380"/>
      <c r="H552" s="380"/>
      <c r="I552" s="380"/>
      <c r="J552" s="380"/>
      <c r="K552" s="380"/>
      <c r="L552" s="380"/>
      <c r="M552" s="380"/>
      <c r="N552" s="380"/>
      <c r="O552" s="380"/>
      <c r="P552" s="380"/>
      <c r="Q552" s="380"/>
      <c r="R552" s="380"/>
    </row>
    <row r="553" spans="1:18" s="386" customFormat="1" ht="11.25">
      <c r="A553" s="375"/>
      <c r="B553" s="375"/>
      <c r="C553" s="375"/>
      <c r="D553" s="375"/>
      <c r="F553" s="380"/>
      <c r="G553" s="380"/>
      <c r="H553" s="380"/>
      <c r="I553" s="380"/>
      <c r="J553" s="380"/>
      <c r="K553" s="380"/>
      <c r="L553" s="380"/>
      <c r="M553" s="380"/>
      <c r="N553" s="380"/>
      <c r="O553" s="380"/>
      <c r="P553" s="380"/>
      <c r="Q553" s="380"/>
      <c r="R553" s="380"/>
    </row>
    <row r="554" spans="1:18" s="386" customFormat="1" ht="11.25">
      <c r="A554" s="375"/>
      <c r="B554" s="375"/>
      <c r="C554" s="375"/>
      <c r="D554" s="375"/>
      <c r="F554" s="380"/>
      <c r="G554" s="380"/>
      <c r="H554" s="380"/>
      <c r="I554" s="380"/>
      <c r="J554" s="380"/>
      <c r="K554" s="380"/>
      <c r="L554" s="380"/>
      <c r="M554" s="380"/>
      <c r="N554" s="380"/>
      <c r="O554" s="380"/>
      <c r="P554" s="380"/>
      <c r="Q554" s="380"/>
      <c r="R554" s="380"/>
    </row>
    <row r="555" spans="1:18" s="386" customFormat="1" ht="11.25">
      <c r="A555" s="375"/>
      <c r="B555" s="375"/>
      <c r="C555" s="375"/>
      <c r="D555" s="375"/>
      <c r="F555" s="380"/>
      <c r="G555" s="380"/>
      <c r="H555" s="380"/>
      <c r="I555" s="380"/>
      <c r="J555" s="380"/>
      <c r="K555" s="380"/>
      <c r="L555" s="380"/>
      <c r="M555" s="380"/>
      <c r="N555" s="380"/>
      <c r="O555" s="380"/>
      <c r="P555" s="380"/>
      <c r="Q555" s="380"/>
      <c r="R555" s="380"/>
    </row>
    <row r="556" spans="1:18" s="386" customFormat="1" ht="11.25">
      <c r="A556" s="375"/>
      <c r="B556" s="375"/>
      <c r="C556" s="375"/>
      <c r="D556" s="375"/>
      <c r="F556" s="380"/>
      <c r="G556" s="380"/>
      <c r="H556" s="380"/>
      <c r="I556" s="380"/>
      <c r="J556" s="380"/>
      <c r="K556" s="380"/>
      <c r="L556" s="380"/>
      <c r="M556" s="380"/>
      <c r="N556" s="380"/>
      <c r="O556" s="380"/>
      <c r="P556" s="380"/>
      <c r="Q556" s="380"/>
      <c r="R556" s="380"/>
    </row>
    <row r="557" spans="1:18" s="386" customFormat="1" ht="11.25">
      <c r="A557" s="375"/>
      <c r="B557" s="375"/>
      <c r="C557" s="375"/>
      <c r="D557" s="375"/>
      <c r="F557" s="380"/>
      <c r="G557" s="380"/>
      <c r="H557" s="380"/>
      <c r="I557" s="380"/>
      <c r="J557" s="380"/>
      <c r="K557" s="380"/>
      <c r="L557" s="380"/>
      <c r="M557" s="380"/>
      <c r="N557" s="380"/>
      <c r="O557" s="380"/>
      <c r="P557" s="380"/>
      <c r="Q557" s="380"/>
      <c r="R557" s="380"/>
    </row>
    <row r="558" spans="1:18" s="386" customFormat="1" ht="11.25">
      <c r="A558" s="375"/>
      <c r="B558" s="375"/>
      <c r="C558" s="375"/>
      <c r="D558" s="375"/>
      <c r="F558" s="380"/>
      <c r="G558" s="380"/>
      <c r="H558" s="380"/>
      <c r="I558" s="380"/>
      <c r="J558" s="380"/>
      <c r="K558" s="380"/>
      <c r="L558" s="380"/>
      <c r="M558" s="380"/>
      <c r="N558" s="380"/>
      <c r="O558" s="380"/>
      <c r="P558" s="380"/>
      <c r="Q558" s="380"/>
      <c r="R558" s="380"/>
    </row>
    <row r="559" spans="1:18" s="386" customFormat="1" ht="11.25">
      <c r="A559" s="375"/>
      <c r="B559" s="375"/>
      <c r="C559" s="375"/>
      <c r="D559" s="375"/>
      <c r="F559" s="380"/>
      <c r="G559" s="380"/>
      <c r="H559" s="380"/>
      <c r="I559" s="380"/>
      <c r="J559" s="380"/>
      <c r="K559" s="380"/>
      <c r="L559" s="380"/>
      <c r="M559" s="380"/>
      <c r="N559" s="380"/>
      <c r="O559" s="380"/>
      <c r="P559" s="380"/>
      <c r="Q559" s="380"/>
      <c r="R559" s="380"/>
    </row>
    <row r="560" spans="1:18" s="386" customFormat="1" ht="11.25">
      <c r="A560" s="375"/>
      <c r="B560" s="375"/>
      <c r="C560" s="375"/>
      <c r="D560" s="375"/>
      <c r="F560" s="380"/>
      <c r="G560" s="380"/>
      <c r="H560" s="380"/>
      <c r="I560" s="380"/>
      <c r="J560" s="380"/>
      <c r="K560" s="380"/>
      <c r="L560" s="380"/>
      <c r="M560" s="380"/>
      <c r="N560" s="380"/>
      <c r="O560" s="380"/>
      <c r="P560" s="380"/>
      <c r="Q560" s="380"/>
      <c r="R560" s="380"/>
    </row>
    <row r="561" spans="1:18" s="386" customFormat="1" ht="11.25">
      <c r="A561" s="375"/>
      <c r="B561" s="375"/>
      <c r="C561" s="375"/>
      <c r="D561" s="375"/>
      <c r="F561" s="380"/>
      <c r="G561" s="380"/>
      <c r="H561" s="380"/>
      <c r="I561" s="380"/>
      <c r="J561" s="380"/>
      <c r="K561" s="380"/>
      <c r="L561" s="380"/>
      <c r="M561" s="380"/>
      <c r="N561" s="380"/>
      <c r="O561" s="380"/>
      <c r="P561" s="380"/>
      <c r="Q561" s="380"/>
      <c r="R561" s="380"/>
    </row>
    <row r="562" spans="1:18" s="386" customFormat="1" ht="11.25">
      <c r="A562" s="375"/>
      <c r="B562" s="375"/>
      <c r="C562" s="375"/>
      <c r="D562" s="375"/>
      <c r="F562" s="380"/>
      <c r="G562" s="380"/>
      <c r="H562" s="380"/>
      <c r="I562" s="380"/>
      <c r="J562" s="380"/>
      <c r="K562" s="380"/>
      <c r="L562" s="380"/>
      <c r="M562" s="380"/>
      <c r="N562" s="380"/>
      <c r="O562" s="380"/>
      <c r="P562" s="380"/>
      <c r="Q562" s="380"/>
      <c r="R562" s="380"/>
    </row>
    <row r="563" spans="1:18" s="386" customFormat="1" ht="11.25">
      <c r="A563" s="375"/>
      <c r="B563" s="375"/>
      <c r="C563" s="375"/>
      <c r="D563" s="375"/>
      <c r="F563" s="380"/>
      <c r="G563" s="380"/>
      <c r="H563" s="380"/>
      <c r="I563" s="380"/>
      <c r="J563" s="380"/>
      <c r="K563" s="380"/>
      <c r="L563" s="380"/>
      <c r="M563" s="380"/>
      <c r="N563" s="380"/>
      <c r="O563" s="380"/>
      <c r="P563" s="380"/>
      <c r="Q563" s="380"/>
      <c r="R563" s="380"/>
    </row>
    <row r="564" spans="1:18" s="386" customFormat="1" ht="11.25">
      <c r="A564" s="375"/>
      <c r="B564" s="375"/>
      <c r="C564" s="375"/>
      <c r="D564" s="375"/>
      <c r="F564" s="380"/>
      <c r="G564" s="380"/>
      <c r="H564" s="380"/>
      <c r="I564" s="380"/>
      <c r="J564" s="380"/>
      <c r="K564" s="380"/>
      <c r="L564" s="380"/>
      <c r="M564" s="380"/>
      <c r="N564" s="380"/>
      <c r="O564" s="380"/>
      <c r="P564" s="380"/>
      <c r="Q564" s="380"/>
      <c r="R564" s="380"/>
    </row>
    <row r="565" spans="1:18" s="386" customFormat="1" ht="11.25">
      <c r="A565" s="375"/>
      <c r="B565" s="375"/>
      <c r="C565" s="375"/>
      <c r="D565" s="375"/>
      <c r="F565" s="380"/>
      <c r="G565" s="380"/>
      <c r="H565" s="380"/>
      <c r="I565" s="380"/>
      <c r="J565" s="380"/>
      <c r="K565" s="380"/>
      <c r="L565" s="380"/>
      <c r="M565" s="380"/>
      <c r="N565" s="380"/>
      <c r="O565" s="380"/>
      <c r="P565" s="380"/>
      <c r="Q565" s="380"/>
      <c r="R565" s="380"/>
    </row>
    <row r="566" spans="1:18" s="386" customFormat="1" ht="11.25">
      <c r="A566" s="375"/>
      <c r="B566" s="375"/>
      <c r="C566" s="375"/>
      <c r="D566" s="375"/>
      <c r="F566" s="380"/>
      <c r="G566" s="380"/>
      <c r="H566" s="380"/>
      <c r="I566" s="380"/>
      <c r="J566" s="380"/>
      <c r="K566" s="380"/>
      <c r="L566" s="380"/>
      <c r="M566" s="380"/>
      <c r="N566" s="380"/>
      <c r="O566" s="380"/>
      <c r="P566" s="380"/>
      <c r="Q566" s="380"/>
      <c r="R566" s="380"/>
    </row>
    <row r="567" spans="1:18" s="386" customFormat="1" ht="11.25">
      <c r="A567" s="375"/>
      <c r="B567" s="375"/>
      <c r="C567" s="375"/>
      <c r="D567" s="375"/>
      <c r="F567" s="380"/>
      <c r="G567" s="380"/>
      <c r="H567" s="380"/>
      <c r="I567" s="380"/>
      <c r="J567" s="380"/>
      <c r="K567" s="380"/>
      <c r="L567" s="380"/>
      <c r="M567" s="380"/>
      <c r="N567" s="380"/>
      <c r="O567" s="380"/>
      <c r="P567" s="380"/>
      <c r="Q567" s="380"/>
      <c r="R567" s="380"/>
    </row>
    <row r="568" spans="1:18" s="386" customFormat="1" ht="11.25">
      <c r="A568" s="375"/>
      <c r="B568" s="375"/>
      <c r="C568" s="375"/>
      <c r="D568" s="375"/>
      <c r="F568" s="380"/>
      <c r="G568" s="380"/>
      <c r="H568" s="380"/>
      <c r="I568" s="380"/>
      <c r="J568" s="380"/>
      <c r="K568" s="380"/>
      <c r="L568" s="380"/>
      <c r="M568" s="380"/>
      <c r="N568" s="380"/>
      <c r="O568" s="380"/>
      <c r="P568" s="380"/>
      <c r="Q568" s="380"/>
      <c r="R568" s="380"/>
    </row>
    <row r="569" spans="1:18" s="386" customFormat="1" ht="11.25">
      <c r="A569" s="375"/>
      <c r="B569" s="375"/>
      <c r="C569" s="375"/>
      <c r="D569" s="375"/>
      <c r="F569" s="380"/>
      <c r="G569" s="380"/>
      <c r="H569" s="380"/>
      <c r="I569" s="380"/>
      <c r="J569" s="380"/>
      <c r="K569" s="380"/>
      <c r="L569" s="380"/>
      <c r="M569" s="380"/>
      <c r="N569" s="380"/>
      <c r="O569" s="380"/>
      <c r="P569" s="380"/>
      <c r="Q569" s="380"/>
      <c r="R569" s="380"/>
    </row>
    <row r="570" spans="1:18" s="386" customFormat="1" ht="11.25">
      <c r="A570" s="375"/>
      <c r="B570" s="375"/>
      <c r="C570" s="375"/>
      <c r="D570" s="375"/>
      <c r="F570" s="380"/>
      <c r="G570" s="380"/>
      <c r="H570" s="380"/>
      <c r="I570" s="380"/>
      <c r="J570" s="380"/>
      <c r="K570" s="380"/>
      <c r="L570" s="380"/>
      <c r="M570" s="380"/>
      <c r="N570" s="380"/>
      <c r="O570" s="380"/>
      <c r="P570" s="380"/>
      <c r="Q570" s="380"/>
      <c r="R570" s="380"/>
    </row>
    <row r="571" spans="1:18" s="386" customFormat="1" ht="11.25">
      <c r="A571" s="375"/>
      <c r="B571" s="375"/>
      <c r="C571" s="375"/>
      <c r="D571" s="375"/>
      <c r="F571" s="380"/>
      <c r="G571" s="380"/>
      <c r="H571" s="380"/>
      <c r="I571" s="380"/>
      <c r="J571" s="380"/>
      <c r="K571" s="380"/>
      <c r="L571" s="380"/>
      <c r="M571" s="380"/>
      <c r="N571" s="380"/>
      <c r="O571" s="380"/>
      <c r="P571" s="380"/>
      <c r="Q571" s="380"/>
      <c r="R571" s="380"/>
    </row>
    <row r="572" spans="1:18" s="386" customFormat="1" ht="11.25">
      <c r="A572" s="375"/>
      <c r="B572" s="375"/>
      <c r="C572" s="375"/>
      <c r="D572" s="375"/>
      <c r="F572" s="380"/>
      <c r="G572" s="380"/>
      <c r="H572" s="380"/>
      <c r="I572" s="380"/>
      <c r="J572" s="380"/>
      <c r="K572" s="380"/>
      <c r="L572" s="380"/>
      <c r="M572" s="380"/>
      <c r="N572" s="380"/>
      <c r="O572" s="380"/>
      <c r="P572" s="380"/>
      <c r="Q572" s="380"/>
      <c r="R572" s="380"/>
    </row>
    <row r="573" spans="1:18" s="386" customFormat="1" ht="11.25">
      <c r="A573" s="375"/>
      <c r="B573" s="375"/>
      <c r="C573" s="375"/>
      <c r="D573" s="375"/>
      <c r="F573" s="380"/>
      <c r="G573" s="380"/>
      <c r="H573" s="380"/>
      <c r="I573" s="380"/>
      <c r="J573" s="380"/>
      <c r="K573" s="380"/>
      <c r="L573" s="380"/>
      <c r="M573" s="380"/>
      <c r="N573" s="380"/>
      <c r="O573" s="380"/>
      <c r="P573" s="380"/>
      <c r="Q573" s="380"/>
      <c r="R573" s="380"/>
    </row>
    <row r="574" spans="1:18" s="386" customFormat="1" ht="11.25">
      <c r="A574" s="375"/>
      <c r="B574" s="375"/>
      <c r="C574" s="375"/>
      <c r="D574" s="375"/>
      <c r="F574" s="380"/>
      <c r="G574" s="380"/>
      <c r="H574" s="380"/>
      <c r="I574" s="380"/>
      <c r="J574" s="380"/>
      <c r="K574" s="380"/>
      <c r="L574" s="380"/>
      <c r="M574" s="380"/>
      <c r="N574" s="380"/>
      <c r="O574" s="380"/>
      <c r="P574" s="380"/>
      <c r="Q574" s="380"/>
      <c r="R574" s="380"/>
    </row>
    <row r="575" spans="1:18" s="386" customFormat="1" ht="11.25">
      <c r="A575" s="375"/>
      <c r="B575" s="375"/>
      <c r="C575" s="375"/>
      <c r="D575" s="375"/>
      <c r="F575" s="380"/>
      <c r="G575" s="380"/>
      <c r="H575" s="380"/>
      <c r="I575" s="380"/>
      <c r="J575" s="380"/>
      <c r="K575" s="380"/>
      <c r="L575" s="380"/>
      <c r="M575" s="380"/>
      <c r="N575" s="380"/>
      <c r="O575" s="380"/>
      <c r="P575" s="380"/>
      <c r="Q575" s="380"/>
      <c r="R575" s="380"/>
    </row>
    <row r="576" spans="1:18" s="386" customFormat="1" ht="11.25">
      <c r="A576" s="375"/>
      <c r="B576" s="375"/>
      <c r="C576" s="375"/>
      <c r="D576" s="375"/>
      <c r="F576" s="380"/>
      <c r="G576" s="380"/>
      <c r="H576" s="380"/>
      <c r="I576" s="380"/>
      <c r="J576" s="380"/>
      <c r="K576" s="380"/>
      <c r="L576" s="380"/>
      <c r="M576" s="380"/>
      <c r="N576" s="380"/>
      <c r="O576" s="380"/>
      <c r="P576" s="380"/>
      <c r="Q576" s="380"/>
      <c r="R576" s="380"/>
    </row>
    <row r="577" spans="1:18" s="386" customFormat="1" ht="11.25">
      <c r="A577" s="375"/>
      <c r="B577" s="375"/>
      <c r="C577" s="375"/>
      <c r="D577" s="375"/>
      <c r="F577" s="380"/>
      <c r="G577" s="380"/>
      <c r="H577" s="380"/>
      <c r="I577" s="380"/>
      <c r="J577" s="380"/>
      <c r="K577" s="380"/>
      <c r="L577" s="380"/>
      <c r="M577" s="380"/>
      <c r="N577" s="380"/>
      <c r="O577" s="380"/>
      <c r="P577" s="380"/>
      <c r="Q577" s="380"/>
      <c r="R577" s="380"/>
    </row>
    <row r="578" spans="1:18" s="386" customFormat="1" ht="11.25">
      <c r="A578" s="375"/>
      <c r="B578" s="375"/>
      <c r="C578" s="375"/>
      <c r="D578" s="375"/>
      <c r="F578" s="380"/>
      <c r="G578" s="380"/>
      <c r="H578" s="380"/>
      <c r="I578" s="380"/>
      <c r="J578" s="380"/>
      <c r="K578" s="380"/>
      <c r="L578" s="380"/>
      <c r="M578" s="380"/>
      <c r="N578" s="380"/>
      <c r="O578" s="380"/>
      <c r="P578" s="380"/>
      <c r="Q578" s="380"/>
      <c r="R578" s="380"/>
    </row>
    <row r="579" spans="1:18" s="386" customFormat="1" ht="11.25">
      <c r="A579" s="375"/>
      <c r="B579" s="375"/>
      <c r="C579" s="375"/>
      <c r="D579" s="375"/>
      <c r="F579" s="380"/>
      <c r="G579" s="380"/>
      <c r="H579" s="380"/>
      <c r="I579" s="380"/>
      <c r="J579" s="380"/>
      <c r="K579" s="380"/>
      <c r="L579" s="380"/>
      <c r="M579" s="380"/>
      <c r="N579" s="380"/>
      <c r="O579" s="380"/>
      <c r="P579" s="380"/>
      <c r="Q579" s="380"/>
      <c r="R579" s="380"/>
    </row>
    <row r="580" spans="1:18" s="386" customFormat="1" ht="11.25">
      <c r="A580" s="375"/>
      <c r="B580" s="375"/>
      <c r="C580" s="375"/>
      <c r="D580" s="375"/>
      <c r="F580" s="380"/>
      <c r="G580" s="380"/>
      <c r="H580" s="380"/>
      <c r="I580" s="380"/>
      <c r="J580" s="380"/>
      <c r="K580" s="380"/>
      <c r="L580" s="380"/>
      <c r="M580" s="380"/>
      <c r="N580" s="380"/>
      <c r="O580" s="380"/>
      <c r="P580" s="380"/>
      <c r="Q580" s="380"/>
      <c r="R580" s="380"/>
    </row>
    <row r="581" spans="1:18" s="386" customFormat="1" ht="11.25">
      <c r="A581" s="375"/>
      <c r="B581" s="375"/>
      <c r="C581" s="375"/>
      <c r="D581" s="375"/>
      <c r="F581" s="380"/>
      <c r="G581" s="380"/>
      <c r="H581" s="380"/>
      <c r="I581" s="380"/>
      <c r="J581" s="380"/>
      <c r="K581" s="380"/>
      <c r="L581" s="380"/>
      <c r="M581" s="380"/>
      <c r="N581" s="380"/>
      <c r="O581" s="380"/>
      <c r="P581" s="380"/>
      <c r="Q581" s="380"/>
      <c r="R581" s="380"/>
    </row>
    <row r="582" spans="1:18" s="386" customFormat="1" ht="11.25">
      <c r="A582" s="375"/>
      <c r="B582" s="375"/>
      <c r="C582" s="375"/>
      <c r="D582" s="375"/>
      <c r="F582" s="380"/>
      <c r="G582" s="380"/>
      <c r="H582" s="380"/>
      <c r="I582" s="380"/>
      <c r="J582" s="380"/>
      <c r="K582" s="380"/>
      <c r="L582" s="380"/>
      <c r="M582" s="380"/>
      <c r="N582" s="380"/>
      <c r="O582" s="380"/>
      <c r="P582" s="380"/>
      <c r="Q582" s="380"/>
      <c r="R582" s="380"/>
    </row>
    <row r="583" spans="1:18" s="386" customFormat="1" ht="11.25">
      <c r="A583" s="375"/>
      <c r="B583" s="375"/>
      <c r="C583" s="375"/>
      <c r="D583" s="375"/>
      <c r="F583" s="380"/>
      <c r="G583" s="380"/>
      <c r="H583" s="380"/>
      <c r="I583" s="380"/>
      <c r="J583" s="380"/>
      <c r="K583" s="380"/>
      <c r="L583" s="380"/>
      <c r="M583" s="380"/>
      <c r="N583" s="380"/>
      <c r="O583" s="380"/>
      <c r="P583" s="380"/>
      <c r="Q583" s="380"/>
      <c r="R583" s="380"/>
    </row>
    <row r="584" spans="1:18" s="386" customFormat="1" ht="11.25">
      <c r="A584" s="375"/>
      <c r="B584" s="375"/>
      <c r="C584" s="375"/>
      <c r="D584" s="375"/>
      <c r="F584" s="380"/>
      <c r="G584" s="380"/>
      <c r="H584" s="380"/>
      <c r="I584" s="380"/>
      <c r="J584" s="380"/>
      <c r="K584" s="380"/>
      <c r="L584" s="380"/>
      <c r="M584" s="380"/>
      <c r="N584" s="380"/>
      <c r="O584" s="380"/>
      <c r="P584" s="380"/>
      <c r="Q584" s="380"/>
      <c r="R584" s="380"/>
    </row>
    <row r="585" spans="1:18" s="386" customFormat="1" ht="11.25">
      <c r="A585" s="375"/>
      <c r="B585" s="375"/>
      <c r="C585" s="375"/>
      <c r="D585" s="375"/>
      <c r="F585" s="380"/>
      <c r="G585" s="380"/>
      <c r="H585" s="380"/>
      <c r="I585" s="380"/>
      <c r="J585" s="380"/>
      <c r="K585" s="380"/>
      <c r="L585" s="380"/>
      <c r="M585" s="380"/>
      <c r="N585" s="380"/>
      <c r="O585" s="380"/>
      <c r="P585" s="380"/>
      <c r="Q585" s="380"/>
      <c r="R585" s="380"/>
    </row>
    <row r="586" spans="1:18" s="386" customFormat="1" ht="11.25">
      <c r="A586" s="375"/>
      <c r="B586" s="375"/>
      <c r="C586" s="375"/>
      <c r="D586" s="375"/>
      <c r="F586" s="380"/>
      <c r="G586" s="380"/>
      <c r="H586" s="380"/>
      <c r="I586" s="380"/>
      <c r="J586" s="380"/>
      <c r="K586" s="380"/>
      <c r="L586" s="380"/>
      <c r="M586" s="380"/>
      <c r="N586" s="380"/>
      <c r="O586" s="380"/>
      <c r="P586" s="380"/>
      <c r="Q586" s="380"/>
      <c r="R586" s="380"/>
    </row>
    <row r="587" spans="1:18" s="386" customFormat="1" ht="11.25">
      <c r="A587" s="375"/>
      <c r="B587" s="375"/>
      <c r="C587" s="375"/>
      <c r="D587" s="375"/>
      <c r="F587" s="380"/>
      <c r="G587" s="380"/>
      <c r="H587" s="380"/>
      <c r="I587" s="380"/>
      <c r="J587" s="380"/>
      <c r="K587" s="380"/>
      <c r="L587" s="380"/>
      <c r="M587" s="380"/>
      <c r="N587" s="380"/>
      <c r="O587" s="380"/>
      <c r="P587" s="380"/>
      <c r="Q587" s="380"/>
      <c r="R587" s="380"/>
    </row>
    <row r="588" spans="1:18" s="386" customFormat="1" ht="11.25">
      <c r="A588" s="375"/>
      <c r="B588" s="375"/>
      <c r="C588" s="375"/>
      <c r="D588" s="375"/>
      <c r="F588" s="380"/>
      <c r="G588" s="380"/>
      <c r="H588" s="380"/>
      <c r="I588" s="380"/>
      <c r="J588" s="380"/>
      <c r="K588" s="380"/>
      <c r="L588" s="380"/>
      <c r="M588" s="380"/>
      <c r="N588" s="380"/>
      <c r="O588" s="380"/>
      <c r="P588" s="380"/>
      <c r="Q588" s="380"/>
      <c r="R588" s="380"/>
    </row>
    <row r="589" spans="1:18" s="386" customFormat="1" ht="11.25">
      <c r="A589" s="375"/>
      <c r="B589" s="375"/>
      <c r="C589" s="375"/>
      <c r="D589" s="375"/>
      <c r="F589" s="380"/>
      <c r="G589" s="380"/>
      <c r="H589" s="380"/>
      <c r="I589" s="380"/>
      <c r="J589" s="380"/>
      <c r="K589" s="380"/>
      <c r="L589" s="380"/>
      <c r="M589" s="380"/>
      <c r="N589" s="380"/>
      <c r="O589" s="380"/>
      <c r="P589" s="380"/>
      <c r="Q589" s="380"/>
      <c r="R589" s="380"/>
    </row>
    <row r="590" spans="1:18" s="386" customFormat="1" ht="11.25">
      <c r="A590" s="375"/>
      <c r="B590" s="375"/>
      <c r="C590" s="375"/>
      <c r="D590" s="375"/>
      <c r="F590" s="380"/>
      <c r="G590" s="380"/>
      <c r="H590" s="380"/>
      <c r="I590" s="380"/>
      <c r="J590" s="380"/>
      <c r="K590" s="380"/>
      <c r="L590" s="380"/>
      <c r="M590" s="380"/>
      <c r="N590" s="380"/>
      <c r="O590" s="380"/>
      <c r="P590" s="380"/>
      <c r="Q590" s="380"/>
      <c r="R590" s="380"/>
    </row>
    <row r="591" spans="1:18" s="386" customFormat="1" ht="11.25">
      <c r="A591" s="375"/>
      <c r="B591" s="375"/>
      <c r="C591" s="375"/>
      <c r="D591" s="375"/>
      <c r="F591" s="380"/>
      <c r="G591" s="380"/>
      <c r="H591" s="380"/>
      <c r="I591" s="380"/>
      <c r="J591" s="380"/>
      <c r="K591" s="380"/>
      <c r="L591" s="380"/>
      <c r="M591" s="380"/>
      <c r="N591" s="380"/>
      <c r="O591" s="380"/>
      <c r="P591" s="380"/>
      <c r="Q591" s="380"/>
      <c r="R591" s="380"/>
    </row>
    <row r="592" spans="1:18" s="386" customFormat="1" ht="11.25">
      <c r="A592" s="375"/>
      <c r="B592" s="375"/>
      <c r="C592" s="375"/>
      <c r="D592" s="375"/>
      <c r="F592" s="380"/>
      <c r="G592" s="380"/>
      <c r="H592" s="380"/>
      <c r="I592" s="380"/>
      <c r="J592" s="380"/>
      <c r="K592" s="380"/>
      <c r="L592" s="380"/>
      <c r="M592" s="380"/>
      <c r="N592" s="380"/>
      <c r="O592" s="380"/>
      <c r="P592" s="380"/>
      <c r="Q592" s="380"/>
      <c r="R592" s="380"/>
    </row>
    <row r="593" spans="1:18" s="386" customFormat="1" ht="11.25">
      <c r="A593" s="375"/>
      <c r="B593" s="375"/>
      <c r="C593" s="375"/>
      <c r="D593" s="375"/>
      <c r="F593" s="380"/>
      <c r="G593" s="380"/>
      <c r="H593" s="380"/>
      <c r="I593" s="380"/>
      <c r="J593" s="380"/>
      <c r="K593" s="380"/>
      <c r="L593" s="380"/>
      <c r="M593" s="380"/>
      <c r="N593" s="380"/>
      <c r="O593" s="380"/>
      <c r="P593" s="380"/>
      <c r="Q593" s="380"/>
      <c r="R593" s="380"/>
    </row>
    <row r="594" spans="1:18" s="386" customFormat="1" ht="11.25">
      <c r="A594" s="375"/>
      <c r="B594" s="375"/>
      <c r="C594" s="375"/>
      <c r="D594" s="375"/>
      <c r="F594" s="380"/>
      <c r="G594" s="380"/>
      <c r="H594" s="380"/>
      <c r="I594" s="380"/>
      <c r="J594" s="380"/>
      <c r="K594" s="380"/>
      <c r="L594" s="380"/>
      <c r="M594" s="380"/>
      <c r="N594" s="380"/>
      <c r="O594" s="380"/>
      <c r="P594" s="380"/>
      <c r="Q594" s="380"/>
      <c r="R594" s="380"/>
    </row>
    <row r="595" spans="1:18" s="386" customFormat="1" ht="11.25">
      <c r="A595" s="375"/>
      <c r="B595" s="375"/>
      <c r="C595" s="375"/>
      <c r="D595" s="375"/>
      <c r="F595" s="380"/>
      <c r="G595" s="380"/>
      <c r="H595" s="380"/>
      <c r="I595" s="380"/>
      <c r="J595" s="380"/>
      <c r="K595" s="380"/>
      <c r="L595" s="380"/>
      <c r="M595" s="380"/>
      <c r="N595" s="380"/>
      <c r="O595" s="380"/>
      <c r="P595" s="380"/>
      <c r="Q595" s="380"/>
      <c r="R595" s="380"/>
    </row>
    <row r="596" spans="1:18" s="386" customFormat="1" ht="11.25">
      <c r="A596" s="375"/>
      <c r="B596" s="375"/>
      <c r="C596" s="375"/>
      <c r="D596" s="375"/>
      <c r="F596" s="380"/>
      <c r="G596" s="380"/>
      <c r="H596" s="380"/>
      <c r="I596" s="380"/>
      <c r="J596" s="380"/>
      <c r="K596" s="380"/>
      <c r="L596" s="380"/>
      <c r="M596" s="380"/>
      <c r="N596" s="380"/>
      <c r="O596" s="380"/>
      <c r="P596" s="380"/>
      <c r="Q596" s="380"/>
      <c r="R596" s="380"/>
    </row>
    <row r="597" spans="1:18" s="386" customFormat="1" ht="11.25">
      <c r="A597" s="375"/>
      <c r="B597" s="375"/>
      <c r="C597" s="375"/>
      <c r="D597" s="375"/>
      <c r="F597" s="380"/>
      <c r="G597" s="380"/>
      <c r="H597" s="380"/>
      <c r="I597" s="380"/>
      <c r="J597" s="380"/>
      <c r="K597" s="380"/>
      <c r="L597" s="380"/>
      <c r="M597" s="380"/>
      <c r="N597" s="380"/>
      <c r="O597" s="380"/>
      <c r="P597" s="380"/>
      <c r="Q597" s="380"/>
      <c r="R597" s="380"/>
    </row>
    <row r="598" spans="1:18" s="386" customFormat="1" ht="11.25">
      <c r="A598" s="375"/>
      <c r="B598" s="375"/>
      <c r="C598" s="375"/>
      <c r="D598" s="375"/>
      <c r="F598" s="380"/>
      <c r="G598" s="380"/>
      <c r="H598" s="380"/>
      <c r="I598" s="380"/>
      <c r="J598" s="380"/>
      <c r="K598" s="380"/>
      <c r="L598" s="380"/>
      <c r="M598" s="380"/>
      <c r="N598" s="380"/>
      <c r="O598" s="380"/>
      <c r="P598" s="380"/>
      <c r="Q598" s="380"/>
      <c r="R598" s="380"/>
    </row>
    <row r="599" spans="1:18" s="386" customFormat="1" ht="11.25">
      <c r="A599" s="375"/>
      <c r="B599" s="375"/>
      <c r="C599" s="375"/>
      <c r="D599" s="375"/>
      <c r="F599" s="380"/>
      <c r="G599" s="380"/>
      <c r="H599" s="380"/>
      <c r="I599" s="380"/>
      <c r="J599" s="380"/>
      <c r="K599" s="380"/>
      <c r="L599" s="380"/>
      <c r="M599" s="380"/>
      <c r="N599" s="380"/>
      <c r="O599" s="380"/>
      <c r="P599" s="380"/>
      <c r="Q599" s="380"/>
      <c r="R599" s="380"/>
    </row>
    <row r="600" spans="1:18" s="386" customFormat="1" ht="11.25">
      <c r="A600" s="375"/>
      <c r="B600" s="375"/>
      <c r="C600" s="375"/>
      <c r="D600" s="375"/>
      <c r="F600" s="380"/>
      <c r="G600" s="380"/>
      <c r="H600" s="380"/>
      <c r="I600" s="380"/>
      <c r="J600" s="380"/>
      <c r="K600" s="380"/>
      <c r="L600" s="380"/>
      <c r="M600" s="380"/>
      <c r="N600" s="380"/>
      <c r="O600" s="380"/>
      <c r="P600" s="380"/>
      <c r="Q600" s="380"/>
      <c r="R600" s="380"/>
    </row>
    <row r="601" spans="1:18" s="386" customFormat="1" ht="11.25">
      <c r="A601" s="375"/>
      <c r="B601" s="375"/>
      <c r="C601" s="375"/>
      <c r="D601" s="375"/>
      <c r="F601" s="380"/>
      <c r="G601" s="380"/>
      <c r="H601" s="380"/>
      <c r="I601" s="380"/>
      <c r="J601" s="380"/>
      <c r="K601" s="380"/>
      <c r="L601" s="380"/>
      <c r="M601" s="380"/>
      <c r="N601" s="380"/>
      <c r="O601" s="380"/>
      <c r="P601" s="380"/>
      <c r="Q601" s="380"/>
      <c r="R601" s="380"/>
    </row>
    <row r="602" spans="1:18" s="386" customFormat="1" ht="11.25">
      <c r="A602" s="375"/>
      <c r="B602" s="375"/>
      <c r="C602" s="375"/>
      <c r="D602" s="375"/>
      <c r="F602" s="380"/>
      <c r="G602" s="380"/>
      <c r="H602" s="380"/>
      <c r="I602" s="380"/>
      <c r="J602" s="380"/>
      <c r="K602" s="380"/>
      <c r="L602" s="380"/>
      <c r="M602" s="380"/>
      <c r="N602" s="380"/>
      <c r="O602" s="380"/>
      <c r="P602" s="380"/>
      <c r="Q602" s="380"/>
      <c r="R602" s="380"/>
    </row>
    <row r="603" spans="1:18" s="386" customFormat="1" ht="11.25">
      <c r="A603" s="375"/>
      <c r="B603" s="375"/>
      <c r="C603" s="375"/>
      <c r="D603" s="375"/>
      <c r="F603" s="380"/>
      <c r="G603" s="380"/>
      <c r="H603" s="380"/>
      <c r="I603" s="380"/>
      <c r="J603" s="380"/>
      <c r="K603" s="380"/>
      <c r="L603" s="380"/>
      <c r="M603" s="380"/>
      <c r="N603" s="380"/>
      <c r="O603" s="380"/>
      <c r="P603" s="380"/>
      <c r="Q603" s="380"/>
      <c r="R603" s="380"/>
    </row>
    <row r="604" spans="1:18" s="386" customFormat="1" ht="11.25">
      <c r="A604" s="375"/>
      <c r="B604" s="375"/>
      <c r="C604" s="375"/>
      <c r="D604" s="375"/>
      <c r="F604" s="380"/>
      <c r="G604" s="380"/>
      <c r="H604" s="380"/>
      <c r="I604" s="380"/>
      <c r="J604" s="380"/>
      <c r="K604" s="380"/>
      <c r="L604" s="380"/>
      <c r="M604" s="380"/>
      <c r="N604" s="380"/>
      <c r="O604" s="380"/>
      <c r="P604" s="380"/>
      <c r="Q604" s="380"/>
      <c r="R604" s="380"/>
    </row>
    <row r="605" spans="1:18" s="386" customFormat="1" ht="11.25">
      <c r="A605" s="375"/>
      <c r="B605" s="375"/>
      <c r="C605" s="375"/>
      <c r="D605" s="375"/>
      <c r="F605" s="380"/>
      <c r="G605" s="380"/>
      <c r="H605" s="380"/>
      <c r="I605" s="380"/>
      <c r="J605" s="380"/>
      <c r="K605" s="380"/>
      <c r="L605" s="380"/>
      <c r="M605" s="380"/>
      <c r="N605" s="380"/>
      <c r="O605" s="380"/>
      <c r="P605" s="380"/>
      <c r="Q605" s="380"/>
      <c r="R605" s="380"/>
    </row>
    <row r="606" spans="1:18" s="386" customFormat="1" ht="11.25">
      <c r="A606" s="375"/>
      <c r="B606" s="375"/>
      <c r="C606" s="375"/>
      <c r="D606" s="375"/>
      <c r="F606" s="380"/>
      <c r="G606" s="380"/>
      <c r="H606" s="380"/>
      <c r="I606" s="380"/>
      <c r="J606" s="380"/>
      <c r="K606" s="380"/>
      <c r="L606" s="380"/>
      <c r="M606" s="380"/>
      <c r="N606" s="380"/>
      <c r="O606" s="380"/>
      <c r="P606" s="380"/>
      <c r="Q606" s="380"/>
      <c r="R606" s="380"/>
    </row>
    <row r="607" spans="1:18" s="386" customFormat="1" ht="11.25">
      <c r="A607" s="375"/>
      <c r="B607" s="375"/>
      <c r="C607" s="375"/>
      <c r="D607" s="375"/>
      <c r="F607" s="380"/>
      <c r="G607" s="380"/>
      <c r="H607" s="380"/>
      <c r="I607" s="380"/>
      <c r="J607" s="380"/>
      <c r="K607" s="380"/>
      <c r="L607" s="380"/>
      <c r="M607" s="380"/>
      <c r="N607" s="380"/>
      <c r="O607" s="380"/>
      <c r="P607" s="380"/>
      <c r="Q607" s="380"/>
      <c r="R607" s="380"/>
    </row>
    <row r="608" spans="1:18" s="386" customFormat="1" ht="11.25">
      <c r="A608" s="375"/>
      <c r="B608" s="375"/>
      <c r="C608" s="375"/>
      <c r="D608" s="375"/>
      <c r="F608" s="380"/>
      <c r="G608" s="380"/>
      <c r="H608" s="380"/>
      <c r="I608" s="380"/>
      <c r="J608" s="380"/>
      <c r="K608" s="380"/>
      <c r="L608" s="380"/>
      <c r="M608" s="380"/>
      <c r="N608" s="380"/>
      <c r="O608" s="380"/>
      <c r="P608" s="380"/>
      <c r="Q608" s="380"/>
      <c r="R608" s="380"/>
    </row>
    <row r="609" spans="1:18" s="386" customFormat="1" ht="11.25">
      <c r="A609" s="375"/>
      <c r="B609" s="375"/>
      <c r="C609" s="375"/>
      <c r="D609" s="375"/>
      <c r="F609" s="380"/>
      <c r="G609" s="380"/>
      <c r="H609" s="380"/>
      <c r="I609" s="380"/>
      <c r="J609" s="380"/>
      <c r="K609" s="380"/>
      <c r="L609" s="380"/>
      <c r="M609" s="380"/>
      <c r="N609" s="380"/>
      <c r="O609" s="380"/>
      <c r="P609" s="380"/>
      <c r="Q609" s="380"/>
      <c r="R609" s="380"/>
    </row>
    <row r="610" spans="1:18" s="386" customFormat="1" ht="11.25">
      <c r="A610" s="375"/>
      <c r="B610" s="375"/>
      <c r="C610" s="375"/>
      <c r="D610" s="375"/>
      <c r="F610" s="380"/>
      <c r="G610" s="380"/>
      <c r="H610" s="380"/>
      <c r="I610" s="380"/>
      <c r="J610" s="380"/>
      <c r="K610" s="380"/>
      <c r="L610" s="380"/>
      <c r="M610" s="380"/>
      <c r="N610" s="380"/>
      <c r="O610" s="380"/>
      <c r="P610" s="380"/>
      <c r="Q610" s="380"/>
      <c r="R610" s="380"/>
    </row>
    <row r="611" spans="1:18" s="386" customFormat="1" ht="11.25">
      <c r="A611" s="375"/>
      <c r="B611" s="375"/>
      <c r="C611" s="375"/>
      <c r="D611" s="375"/>
      <c r="F611" s="380"/>
      <c r="G611" s="380"/>
      <c r="H611" s="380"/>
      <c r="I611" s="380"/>
      <c r="J611" s="380"/>
      <c r="K611" s="380"/>
      <c r="L611" s="380"/>
      <c r="M611" s="380"/>
      <c r="N611" s="380"/>
      <c r="O611" s="380"/>
      <c r="P611" s="380"/>
      <c r="Q611" s="380"/>
      <c r="R611" s="380"/>
    </row>
    <row r="612" spans="1:18" s="386" customFormat="1" ht="11.25">
      <c r="A612" s="375"/>
      <c r="B612" s="375"/>
      <c r="C612" s="375"/>
      <c r="D612" s="375"/>
      <c r="F612" s="380"/>
      <c r="G612" s="380"/>
      <c r="H612" s="380"/>
      <c r="I612" s="380"/>
      <c r="J612" s="380"/>
      <c r="K612" s="380"/>
      <c r="L612" s="380"/>
      <c r="M612" s="380"/>
      <c r="N612" s="380"/>
      <c r="O612" s="380"/>
      <c r="P612" s="380"/>
      <c r="Q612" s="380"/>
      <c r="R612" s="380"/>
    </row>
    <row r="613" spans="1:18" s="386" customFormat="1" ht="11.25">
      <c r="A613" s="375"/>
      <c r="B613" s="375"/>
      <c r="C613" s="375"/>
      <c r="D613" s="375"/>
      <c r="F613" s="380"/>
      <c r="G613" s="380"/>
      <c r="H613" s="380"/>
      <c r="I613" s="380"/>
      <c r="J613" s="380"/>
      <c r="K613" s="380"/>
      <c r="L613" s="380"/>
      <c r="M613" s="380"/>
      <c r="N613" s="380"/>
      <c r="O613" s="380"/>
      <c r="P613" s="380"/>
      <c r="Q613" s="380"/>
      <c r="R613" s="380"/>
    </row>
    <row r="614" spans="1:18" s="386" customFormat="1" ht="11.25">
      <c r="A614" s="375"/>
      <c r="B614" s="375"/>
      <c r="C614" s="375"/>
      <c r="D614" s="375"/>
      <c r="F614" s="380"/>
      <c r="G614" s="380"/>
      <c r="H614" s="380"/>
      <c r="I614" s="380"/>
      <c r="J614" s="380"/>
      <c r="K614" s="380"/>
      <c r="L614" s="380"/>
      <c r="M614" s="380"/>
      <c r="N614" s="380"/>
      <c r="O614" s="380"/>
      <c r="P614" s="380"/>
      <c r="Q614" s="380"/>
      <c r="R614" s="380"/>
    </row>
    <row r="615" spans="1:18" s="386" customFormat="1" ht="11.25">
      <c r="A615" s="375"/>
      <c r="B615" s="375"/>
      <c r="C615" s="375"/>
      <c r="D615" s="375"/>
      <c r="F615" s="380"/>
      <c r="G615" s="380"/>
      <c r="H615" s="380"/>
      <c r="I615" s="380"/>
      <c r="J615" s="380"/>
      <c r="K615" s="380"/>
      <c r="L615" s="380"/>
      <c r="M615" s="380"/>
      <c r="N615" s="380"/>
      <c r="O615" s="380"/>
      <c r="P615" s="380"/>
      <c r="Q615" s="380"/>
      <c r="R615" s="380"/>
    </row>
    <row r="616" spans="1:18" s="386" customFormat="1" ht="11.25">
      <c r="A616" s="375"/>
      <c r="B616" s="375"/>
      <c r="C616" s="375"/>
      <c r="D616" s="375"/>
      <c r="F616" s="380"/>
      <c r="G616" s="380"/>
      <c r="H616" s="380"/>
      <c r="I616" s="380"/>
      <c r="J616" s="380"/>
      <c r="K616" s="380"/>
      <c r="L616" s="380"/>
      <c r="M616" s="380"/>
      <c r="N616" s="380"/>
      <c r="O616" s="380"/>
      <c r="P616" s="380"/>
      <c r="Q616" s="380"/>
      <c r="R616" s="380"/>
    </row>
    <row r="617" spans="1:18" s="386" customFormat="1" ht="11.25">
      <c r="A617" s="375"/>
      <c r="B617" s="375"/>
      <c r="C617" s="375"/>
      <c r="D617" s="375"/>
      <c r="F617" s="380"/>
      <c r="G617" s="380"/>
      <c r="H617" s="380"/>
      <c r="I617" s="380"/>
      <c r="J617" s="380"/>
      <c r="K617" s="380"/>
      <c r="L617" s="380"/>
      <c r="M617" s="380"/>
      <c r="N617" s="380"/>
      <c r="O617" s="380"/>
      <c r="P617" s="380"/>
      <c r="Q617" s="380"/>
      <c r="R617" s="380"/>
    </row>
    <row r="618" spans="1:18" s="386" customFormat="1" ht="11.25">
      <c r="A618" s="375"/>
      <c r="B618" s="375"/>
      <c r="C618" s="375"/>
      <c r="D618" s="375"/>
      <c r="F618" s="380"/>
      <c r="G618" s="380"/>
      <c r="H618" s="380"/>
      <c r="I618" s="380"/>
      <c r="J618" s="380"/>
      <c r="K618" s="380"/>
      <c r="L618" s="380"/>
      <c r="M618" s="380"/>
      <c r="N618" s="380"/>
      <c r="O618" s="380"/>
      <c r="P618" s="380"/>
      <c r="Q618" s="380"/>
      <c r="R618" s="380"/>
    </row>
    <row r="619" spans="1:18" s="386" customFormat="1" ht="11.25">
      <c r="A619" s="375"/>
      <c r="B619" s="375"/>
      <c r="C619" s="375"/>
      <c r="D619" s="375"/>
      <c r="F619" s="380"/>
      <c r="G619" s="380"/>
      <c r="H619" s="380"/>
      <c r="I619" s="380"/>
      <c r="J619" s="380"/>
      <c r="K619" s="380"/>
      <c r="L619" s="380"/>
      <c r="M619" s="380"/>
      <c r="N619" s="380"/>
      <c r="O619" s="380"/>
      <c r="P619" s="380"/>
      <c r="Q619" s="380"/>
      <c r="R619" s="380"/>
    </row>
    <row r="620" spans="1:18" s="386" customFormat="1" ht="11.25">
      <c r="A620" s="375"/>
      <c r="B620" s="375"/>
      <c r="C620" s="375"/>
      <c r="D620" s="375"/>
      <c r="F620" s="380"/>
      <c r="G620" s="380"/>
      <c r="H620" s="380"/>
      <c r="I620" s="380"/>
      <c r="J620" s="380"/>
      <c r="K620" s="380"/>
      <c r="L620" s="380"/>
      <c r="M620" s="380"/>
      <c r="N620" s="380"/>
      <c r="O620" s="380"/>
      <c r="P620" s="380"/>
      <c r="Q620" s="380"/>
      <c r="R620" s="380"/>
    </row>
    <row r="621" spans="1:18" s="386" customFormat="1" ht="11.25">
      <c r="A621" s="375"/>
      <c r="B621" s="375"/>
      <c r="C621" s="375"/>
      <c r="D621" s="375"/>
      <c r="F621" s="380"/>
      <c r="G621" s="380"/>
      <c r="H621" s="380"/>
      <c r="I621" s="380"/>
      <c r="J621" s="380"/>
      <c r="K621" s="380"/>
      <c r="L621" s="380"/>
      <c r="M621" s="380"/>
      <c r="N621" s="380"/>
      <c r="O621" s="380"/>
      <c r="P621" s="380"/>
      <c r="Q621" s="380"/>
      <c r="R621" s="380"/>
    </row>
    <row r="622" spans="1:18" s="386" customFormat="1" ht="11.25">
      <c r="A622" s="375"/>
      <c r="B622" s="375"/>
      <c r="C622" s="375"/>
      <c r="D622" s="375"/>
      <c r="F622" s="380"/>
      <c r="G622" s="380"/>
      <c r="H622" s="380"/>
      <c r="I622" s="380"/>
      <c r="J622" s="380"/>
      <c r="K622" s="380"/>
      <c r="L622" s="380"/>
      <c r="M622" s="380"/>
      <c r="N622" s="380"/>
      <c r="O622" s="380"/>
      <c r="P622" s="380"/>
      <c r="Q622" s="380"/>
      <c r="R622" s="380"/>
    </row>
    <row r="623" spans="1:18" s="386" customFormat="1" ht="11.25">
      <c r="A623" s="375"/>
      <c r="B623" s="375"/>
      <c r="C623" s="375"/>
      <c r="D623" s="375"/>
      <c r="F623" s="380"/>
      <c r="G623" s="380"/>
      <c r="H623" s="380"/>
      <c r="I623" s="380"/>
      <c r="J623" s="380"/>
      <c r="K623" s="380"/>
      <c r="L623" s="380"/>
      <c r="M623" s="380"/>
      <c r="N623" s="380"/>
      <c r="O623" s="380"/>
      <c r="P623" s="380"/>
      <c r="Q623" s="380"/>
      <c r="R623" s="380"/>
    </row>
    <row r="624" spans="1:18" s="386" customFormat="1" ht="11.25">
      <c r="A624" s="375"/>
      <c r="B624" s="375"/>
      <c r="C624" s="375"/>
      <c r="D624" s="375"/>
      <c r="F624" s="380"/>
      <c r="G624" s="380"/>
      <c r="H624" s="380"/>
      <c r="I624" s="380"/>
      <c r="J624" s="380"/>
      <c r="K624" s="380"/>
      <c r="L624" s="380"/>
      <c r="M624" s="380"/>
      <c r="N624" s="380"/>
      <c r="O624" s="380"/>
      <c r="P624" s="380"/>
      <c r="Q624" s="380"/>
      <c r="R624" s="380"/>
    </row>
    <row r="625" spans="1:18" s="386" customFormat="1" ht="11.25">
      <c r="A625" s="375"/>
      <c r="B625" s="375"/>
      <c r="C625" s="375"/>
      <c r="D625" s="375"/>
      <c r="F625" s="380"/>
      <c r="G625" s="380"/>
      <c r="H625" s="380"/>
      <c r="I625" s="380"/>
      <c r="J625" s="380"/>
      <c r="K625" s="380"/>
      <c r="L625" s="380"/>
      <c r="M625" s="380"/>
      <c r="N625" s="380"/>
      <c r="O625" s="380"/>
      <c r="P625" s="380"/>
      <c r="Q625" s="380"/>
      <c r="R625" s="380"/>
    </row>
    <row r="626" spans="1:18" s="386" customFormat="1" ht="11.25">
      <c r="A626" s="375"/>
      <c r="B626" s="375"/>
      <c r="C626" s="375"/>
      <c r="D626" s="375"/>
      <c r="F626" s="380"/>
      <c r="G626" s="380"/>
      <c r="H626" s="380"/>
      <c r="I626" s="380"/>
      <c r="J626" s="380"/>
      <c r="K626" s="380"/>
      <c r="L626" s="380"/>
      <c r="M626" s="380"/>
      <c r="N626" s="380"/>
      <c r="O626" s="380"/>
      <c r="P626" s="380"/>
      <c r="Q626" s="380"/>
      <c r="R626" s="380"/>
    </row>
    <row r="627" spans="1:18" s="386" customFormat="1" ht="11.25">
      <c r="A627" s="375"/>
      <c r="B627" s="375"/>
      <c r="C627" s="375"/>
      <c r="D627" s="375"/>
      <c r="F627" s="380"/>
      <c r="G627" s="380"/>
      <c r="H627" s="380"/>
      <c r="I627" s="380"/>
      <c r="J627" s="380"/>
      <c r="K627" s="380"/>
      <c r="L627" s="380"/>
      <c r="M627" s="380"/>
      <c r="N627" s="380"/>
      <c r="O627" s="380"/>
      <c r="P627" s="380"/>
      <c r="Q627" s="380"/>
      <c r="R627" s="380"/>
    </row>
    <row r="628" spans="1:18" s="386" customFormat="1" ht="11.25">
      <c r="A628" s="375"/>
      <c r="B628" s="375"/>
      <c r="C628" s="375"/>
      <c r="D628" s="375"/>
      <c r="F628" s="380"/>
      <c r="G628" s="380"/>
      <c r="H628" s="380"/>
      <c r="I628" s="380"/>
      <c r="J628" s="380"/>
      <c r="K628" s="380"/>
      <c r="L628" s="380"/>
      <c r="M628" s="380"/>
      <c r="N628" s="380"/>
      <c r="O628" s="380"/>
      <c r="P628" s="380"/>
      <c r="Q628" s="380"/>
      <c r="R628" s="380"/>
    </row>
    <row r="629" spans="1:18" s="386" customFormat="1" ht="11.25">
      <c r="A629" s="375"/>
      <c r="B629" s="375"/>
      <c r="C629" s="375"/>
      <c r="D629" s="375"/>
      <c r="F629" s="380"/>
      <c r="G629" s="380"/>
      <c r="H629" s="380"/>
      <c r="I629" s="380"/>
      <c r="J629" s="380"/>
      <c r="K629" s="380"/>
      <c r="L629" s="380"/>
      <c r="M629" s="380"/>
      <c r="N629" s="380"/>
      <c r="O629" s="380"/>
      <c r="P629" s="380"/>
      <c r="Q629" s="380"/>
      <c r="R629" s="380"/>
    </row>
    <row r="630" spans="1:18" s="386" customFormat="1" ht="11.25">
      <c r="A630" s="375"/>
      <c r="B630" s="375"/>
      <c r="C630" s="375"/>
      <c r="D630" s="375"/>
      <c r="F630" s="380"/>
      <c r="G630" s="380"/>
      <c r="H630" s="380"/>
      <c r="I630" s="380"/>
      <c r="J630" s="380"/>
      <c r="K630" s="380"/>
      <c r="L630" s="380"/>
      <c r="M630" s="380"/>
      <c r="N630" s="380"/>
      <c r="O630" s="380"/>
      <c r="P630" s="380"/>
      <c r="Q630" s="380"/>
      <c r="R630" s="380"/>
    </row>
    <row r="631" spans="1:18" s="386" customFormat="1" ht="11.25">
      <c r="A631" s="375"/>
      <c r="B631" s="375"/>
      <c r="C631" s="375"/>
      <c r="D631" s="375"/>
      <c r="F631" s="380"/>
      <c r="G631" s="380"/>
      <c r="H631" s="380"/>
      <c r="I631" s="380"/>
      <c r="J631" s="380"/>
      <c r="K631" s="380"/>
      <c r="L631" s="380"/>
      <c r="M631" s="380"/>
      <c r="N631" s="380"/>
      <c r="O631" s="380"/>
      <c r="P631" s="380"/>
      <c r="Q631" s="380"/>
      <c r="R631" s="380"/>
    </row>
    <row r="632" spans="1:18" s="386" customFormat="1" ht="11.25">
      <c r="A632" s="375"/>
      <c r="B632" s="375"/>
      <c r="C632" s="375"/>
      <c r="D632" s="375"/>
      <c r="F632" s="380"/>
      <c r="G632" s="380"/>
      <c r="H632" s="380"/>
      <c r="I632" s="380"/>
      <c r="J632" s="380"/>
      <c r="K632" s="380"/>
      <c r="L632" s="380"/>
      <c r="M632" s="380"/>
      <c r="N632" s="380"/>
      <c r="O632" s="380"/>
      <c r="P632" s="380"/>
      <c r="Q632" s="380"/>
      <c r="R632" s="380"/>
    </row>
    <row r="633" spans="1:18" s="386" customFormat="1" ht="11.25">
      <c r="A633" s="375"/>
      <c r="B633" s="375"/>
      <c r="C633" s="375"/>
      <c r="D633" s="375"/>
      <c r="F633" s="380"/>
      <c r="G633" s="380"/>
      <c r="H633" s="380"/>
      <c r="I633" s="380"/>
      <c r="J633" s="380"/>
      <c r="K633" s="380"/>
      <c r="L633" s="380"/>
      <c r="M633" s="380"/>
      <c r="N633" s="380"/>
      <c r="O633" s="380"/>
      <c r="P633" s="380"/>
      <c r="Q633" s="380"/>
      <c r="R633" s="380"/>
    </row>
    <row r="634" spans="1:18" s="386" customFormat="1" ht="11.25">
      <c r="A634" s="375"/>
      <c r="B634" s="375"/>
      <c r="C634" s="375"/>
      <c r="D634" s="375"/>
      <c r="F634" s="380"/>
      <c r="G634" s="380"/>
      <c r="H634" s="380"/>
      <c r="I634" s="380"/>
      <c r="J634" s="380"/>
      <c r="K634" s="380"/>
      <c r="L634" s="380"/>
      <c r="M634" s="380"/>
      <c r="N634" s="380"/>
      <c r="O634" s="380"/>
      <c r="P634" s="380"/>
      <c r="Q634" s="380"/>
      <c r="R634" s="380"/>
    </row>
    <row r="635" spans="1:18" s="386" customFormat="1" ht="11.25">
      <c r="A635" s="375"/>
      <c r="B635" s="375"/>
      <c r="C635" s="375"/>
      <c r="D635" s="375"/>
      <c r="F635" s="380"/>
      <c r="G635" s="380"/>
      <c r="H635" s="380"/>
      <c r="I635" s="380"/>
      <c r="J635" s="380"/>
      <c r="K635" s="380"/>
      <c r="L635" s="380"/>
      <c r="M635" s="380"/>
      <c r="N635" s="380"/>
      <c r="O635" s="380"/>
      <c r="P635" s="380"/>
      <c r="Q635" s="380"/>
      <c r="R635" s="380"/>
    </row>
    <row r="636" spans="1:18" s="386" customFormat="1" ht="11.25">
      <c r="A636" s="375"/>
      <c r="B636" s="375"/>
      <c r="C636" s="375"/>
      <c r="D636" s="375"/>
      <c r="F636" s="380"/>
      <c r="G636" s="380"/>
      <c r="H636" s="380"/>
      <c r="I636" s="380"/>
      <c r="J636" s="380"/>
      <c r="K636" s="380"/>
      <c r="L636" s="380"/>
      <c r="M636" s="380"/>
      <c r="N636" s="380"/>
      <c r="O636" s="380"/>
      <c r="P636" s="380"/>
      <c r="Q636" s="380"/>
      <c r="R636" s="380"/>
    </row>
    <row r="637" spans="1:18" s="386" customFormat="1" ht="11.25">
      <c r="A637" s="375"/>
      <c r="B637" s="375"/>
      <c r="C637" s="375"/>
      <c r="D637" s="375"/>
      <c r="F637" s="380"/>
      <c r="G637" s="380"/>
      <c r="H637" s="380"/>
      <c r="I637" s="380"/>
      <c r="J637" s="380"/>
      <c r="K637" s="380"/>
      <c r="L637" s="380"/>
      <c r="M637" s="380"/>
      <c r="N637" s="380"/>
      <c r="O637" s="380"/>
      <c r="P637" s="380"/>
      <c r="Q637" s="380"/>
      <c r="R637" s="380"/>
    </row>
    <row r="638" spans="1:18" s="386" customFormat="1" ht="11.25">
      <c r="A638" s="375"/>
      <c r="B638" s="375"/>
      <c r="C638" s="375"/>
      <c r="D638" s="375"/>
      <c r="F638" s="380"/>
      <c r="G638" s="380"/>
      <c r="H638" s="380"/>
      <c r="I638" s="380"/>
      <c r="J638" s="380"/>
      <c r="K638" s="380"/>
      <c r="L638" s="380"/>
      <c r="M638" s="380"/>
      <c r="N638" s="380"/>
      <c r="O638" s="380"/>
      <c r="P638" s="380"/>
      <c r="Q638" s="380"/>
      <c r="R638" s="380"/>
    </row>
    <row r="639" spans="1:18" s="386" customFormat="1" ht="11.25">
      <c r="A639" s="375"/>
      <c r="B639" s="375"/>
      <c r="C639" s="375"/>
      <c r="D639" s="375"/>
      <c r="F639" s="380"/>
      <c r="G639" s="380"/>
      <c r="H639" s="380"/>
      <c r="I639" s="380"/>
      <c r="J639" s="380"/>
      <c r="K639" s="380"/>
      <c r="L639" s="380"/>
      <c r="M639" s="380"/>
      <c r="N639" s="380"/>
      <c r="O639" s="380"/>
      <c r="P639" s="380"/>
      <c r="Q639" s="380"/>
      <c r="R639" s="380"/>
    </row>
    <row r="640" spans="1:18" s="386" customFormat="1" ht="11.25">
      <c r="A640" s="375"/>
      <c r="B640" s="375"/>
      <c r="C640" s="375"/>
      <c r="D640" s="375"/>
      <c r="F640" s="380"/>
      <c r="G640" s="380"/>
      <c r="H640" s="380"/>
      <c r="I640" s="380"/>
      <c r="J640" s="380"/>
      <c r="K640" s="380"/>
      <c r="L640" s="380"/>
      <c r="M640" s="380"/>
      <c r="N640" s="380"/>
      <c r="O640" s="380"/>
      <c r="P640" s="380"/>
      <c r="Q640" s="380"/>
      <c r="R640" s="380"/>
    </row>
    <row r="641" spans="1:18" s="386" customFormat="1" ht="11.25">
      <c r="A641" s="375"/>
      <c r="B641" s="375"/>
      <c r="C641" s="375"/>
      <c r="D641" s="375"/>
      <c r="F641" s="380"/>
      <c r="G641" s="380"/>
      <c r="H641" s="380"/>
      <c r="I641" s="380"/>
      <c r="J641" s="380"/>
      <c r="K641" s="380"/>
      <c r="L641" s="380"/>
      <c r="M641" s="380"/>
      <c r="N641" s="380"/>
      <c r="O641" s="380"/>
      <c r="P641" s="380"/>
      <c r="Q641" s="380"/>
      <c r="R641" s="380"/>
    </row>
    <row r="642" spans="1:18" s="386" customFormat="1" ht="11.25">
      <c r="A642" s="375"/>
      <c r="B642" s="375"/>
      <c r="C642" s="375"/>
      <c r="D642" s="375"/>
      <c r="F642" s="380"/>
      <c r="G642" s="380"/>
      <c r="H642" s="380"/>
      <c r="I642" s="380"/>
      <c r="J642" s="380"/>
      <c r="K642" s="380"/>
      <c r="L642" s="380"/>
      <c r="M642" s="380"/>
      <c r="N642" s="380"/>
      <c r="O642" s="380"/>
      <c r="P642" s="380"/>
      <c r="Q642" s="380"/>
      <c r="R642" s="380"/>
    </row>
    <row r="643" spans="1:18" s="386" customFormat="1" ht="11.25">
      <c r="A643" s="375"/>
      <c r="B643" s="375"/>
      <c r="C643" s="375"/>
      <c r="D643" s="375"/>
      <c r="F643" s="380"/>
      <c r="G643" s="380"/>
      <c r="H643" s="380"/>
      <c r="I643" s="380"/>
      <c r="J643" s="380"/>
      <c r="K643" s="380"/>
      <c r="L643" s="380"/>
      <c r="M643" s="380"/>
      <c r="N643" s="380"/>
      <c r="O643" s="380"/>
      <c r="P643" s="380"/>
      <c r="Q643" s="380"/>
      <c r="R643" s="380"/>
    </row>
    <row r="644" spans="1:18" s="386" customFormat="1" ht="11.25">
      <c r="A644" s="375"/>
      <c r="B644" s="375"/>
      <c r="C644" s="375"/>
      <c r="D644" s="375"/>
      <c r="F644" s="380"/>
      <c r="G644" s="380"/>
      <c r="H644" s="380"/>
      <c r="I644" s="380"/>
      <c r="J644" s="380"/>
      <c r="K644" s="380"/>
      <c r="L644" s="380"/>
      <c r="M644" s="380"/>
      <c r="N644" s="380"/>
      <c r="O644" s="380"/>
      <c r="P644" s="380"/>
      <c r="Q644" s="380"/>
      <c r="R644" s="380"/>
    </row>
    <row r="645" spans="1:18" s="386" customFormat="1" ht="11.25">
      <c r="A645" s="375"/>
      <c r="B645" s="375"/>
      <c r="C645" s="375"/>
      <c r="D645" s="375"/>
      <c r="F645" s="380"/>
      <c r="G645" s="380"/>
      <c r="H645" s="380"/>
      <c r="I645" s="380"/>
      <c r="J645" s="380"/>
      <c r="K645" s="380"/>
      <c r="L645" s="380"/>
      <c r="M645" s="380"/>
      <c r="N645" s="380"/>
      <c r="O645" s="380"/>
      <c r="P645" s="380"/>
      <c r="Q645" s="380"/>
      <c r="R645" s="380"/>
    </row>
    <row r="646" spans="1:18" s="386" customFormat="1" ht="11.25">
      <c r="A646" s="375"/>
      <c r="B646" s="375"/>
      <c r="C646" s="375"/>
      <c r="D646" s="375"/>
      <c r="F646" s="380"/>
      <c r="G646" s="380"/>
      <c r="H646" s="380"/>
      <c r="I646" s="380"/>
      <c r="J646" s="380"/>
      <c r="K646" s="380"/>
      <c r="L646" s="380"/>
      <c r="M646" s="380"/>
      <c r="N646" s="380"/>
      <c r="O646" s="380"/>
      <c r="P646" s="380"/>
      <c r="Q646" s="380"/>
      <c r="R646" s="380"/>
    </row>
    <row r="647" spans="1:18" s="386" customFormat="1" ht="11.25">
      <c r="A647" s="375"/>
      <c r="B647" s="375"/>
      <c r="C647" s="375"/>
      <c r="D647" s="375"/>
      <c r="F647" s="380"/>
      <c r="G647" s="380"/>
      <c r="H647" s="380"/>
      <c r="I647" s="380"/>
      <c r="J647" s="380"/>
      <c r="K647" s="380"/>
      <c r="L647" s="380"/>
      <c r="M647" s="380"/>
      <c r="N647" s="380"/>
      <c r="O647" s="380"/>
      <c r="P647" s="380"/>
      <c r="Q647" s="380"/>
      <c r="R647" s="380"/>
    </row>
    <row r="648" spans="1:18" s="386" customFormat="1" ht="11.25">
      <c r="A648" s="375"/>
      <c r="B648" s="375"/>
      <c r="C648" s="375"/>
      <c r="D648" s="375"/>
      <c r="F648" s="380"/>
      <c r="G648" s="380"/>
      <c r="H648" s="380"/>
      <c r="I648" s="380"/>
      <c r="J648" s="380"/>
      <c r="K648" s="380"/>
      <c r="L648" s="380"/>
      <c r="M648" s="380"/>
      <c r="N648" s="380"/>
      <c r="O648" s="380"/>
      <c r="P648" s="380"/>
      <c r="Q648" s="380"/>
      <c r="R648" s="380"/>
    </row>
    <row r="649" spans="1:18" s="386" customFormat="1" ht="11.25">
      <c r="A649" s="375"/>
      <c r="B649" s="375"/>
      <c r="C649" s="375"/>
      <c r="D649" s="375"/>
      <c r="F649" s="380"/>
      <c r="G649" s="380"/>
      <c r="H649" s="380"/>
      <c r="I649" s="380"/>
      <c r="J649" s="380"/>
      <c r="K649" s="380"/>
      <c r="L649" s="380"/>
      <c r="M649" s="380"/>
      <c r="N649" s="380"/>
      <c r="O649" s="380"/>
      <c r="P649" s="380"/>
      <c r="Q649" s="380"/>
      <c r="R649" s="380"/>
    </row>
    <row r="650" spans="1:18" s="386" customFormat="1" ht="11.25">
      <c r="A650" s="375"/>
      <c r="B650" s="375"/>
      <c r="C650" s="375"/>
      <c r="D650" s="375"/>
      <c r="F650" s="380"/>
      <c r="G650" s="380"/>
      <c r="H650" s="380"/>
      <c r="I650" s="380"/>
      <c r="J650" s="380"/>
      <c r="K650" s="380"/>
      <c r="L650" s="380"/>
      <c r="M650" s="380"/>
      <c r="N650" s="380"/>
      <c r="O650" s="380"/>
      <c r="P650" s="380"/>
      <c r="Q650" s="380"/>
      <c r="R650" s="380"/>
    </row>
    <row r="651" spans="1:18" s="386" customFormat="1" ht="11.25">
      <c r="A651" s="375"/>
      <c r="B651" s="375"/>
      <c r="C651" s="375"/>
      <c r="D651" s="375"/>
      <c r="F651" s="380"/>
      <c r="G651" s="380"/>
      <c r="H651" s="380"/>
      <c r="I651" s="380"/>
      <c r="J651" s="380"/>
      <c r="K651" s="380"/>
      <c r="L651" s="380"/>
      <c r="M651" s="380"/>
      <c r="N651" s="380"/>
      <c r="O651" s="380"/>
      <c r="P651" s="380"/>
      <c r="Q651" s="380"/>
      <c r="R651" s="380"/>
    </row>
    <row r="652" spans="1:18" s="386" customFormat="1" ht="11.25">
      <c r="A652" s="375"/>
      <c r="B652" s="375"/>
      <c r="C652" s="375"/>
      <c r="D652" s="375"/>
      <c r="F652" s="380"/>
      <c r="G652" s="380"/>
      <c r="H652" s="380"/>
      <c r="I652" s="380"/>
      <c r="J652" s="380"/>
      <c r="K652" s="380"/>
      <c r="L652" s="380"/>
      <c r="M652" s="380"/>
      <c r="N652" s="380"/>
      <c r="O652" s="380"/>
      <c r="P652" s="380"/>
      <c r="Q652" s="380"/>
      <c r="R652" s="380"/>
    </row>
    <row r="653" spans="1:18" s="386" customFormat="1" ht="11.25">
      <c r="A653" s="375"/>
      <c r="B653" s="375"/>
      <c r="C653" s="375"/>
      <c r="D653" s="375"/>
      <c r="F653" s="380"/>
      <c r="G653" s="380"/>
      <c r="H653" s="380"/>
      <c r="I653" s="380"/>
      <c r="J653" s="380"/>
      <c r="K653" s="380"/>
      <c r="L653" s="380"/>
      <c r="M653" s="380"/>
      <c r="N653" s="380"/>
      <c r="O653" s="380"/>
      <c r="P653" s="380"/>
      <c r="Q653" s="380"/>
      <c r="R653" s="380"/>
    </row>
    <row r="654" spans="1:18" s="386" customFormat="1" ht="11.25">
      <c r="A654" s="375"/>
      <c r="B654" s="375"/>
      <c r="C654" s="375"/>
      <c r="D654" s="375"/>
      <c r="F654" s="380"/>
      <c r="G654" s="380"/>
      <c r="H654" s="380"/>
      <c r="I654" s="380"/>
      <c r="J654" s="380"/>
      <c r="K654" s="380"/>
      <c r="L654" s="380"/>
      <c r="M654" s="380"/>
      <c r="N654" s="380"/>
      <c r="O654" s="380"/>
      <c r="P654" s="380"/>
      <c r="Q654" s="380"/>
      <c r="R654" s="380"/>
    </row>
    <row r="655" spans="1:18" s="386" customFormat="1" ht="11.25">
      <c r="A655" s="375"/>
      <c r="B655" s="375"/>
      <c r="C655" s="375"/>
      <c r="D655" s="375"/>
      <c r="F655" s="380"/>
      <c r="G655" s="380"/>
      <c r="H655" s="380"/>
      <c r="I655" s="380"/>
      <c r="J655" s="380"/>
      <c r="K655" s="380"/>
      <c r="L655" s="380"/>
      <c r="M655" s="380"/>
      <c r="N655" s="380"/>
      <c r="O655" s="380"/>
      <c r="P655" s="380"/>
      <c r="Q655" s="380"/>
      <c r="R655" s="380"/>
    </row>
    <row r="656" spans="1:18" s="386" customFormat="1" ht="11.25">
      <c r="A656" s="375"/>
      <c r="B656" s="375"/>
      <c r="C656" s="375"/>
      <c r="D656" s="375"/>
      <c r="F656" s="380"/>
      <c r="G656" s="380"/>
      <c r="H656" s="380"/>
      <c r="I656" s="380"/>
      <c r="J656" s="380"/>
      <c r="K656" s="380"/>
      <c r="L656" s="380"/>
      <c r="M656" s="380"/>
      <c r="N656" s="380"/>
      <c r="O656" s="380"/>
      <c r="P656" s="380"/>
      <c r="Q656" s="380"/>
      <c r="R656" s="380"/>
    </row>
    <row r="657" spans="1:18" s="386" customFormat="1" ht="11.25">
      <c r="A657" s="375"/>
      <c r="B657" s="375"/>
      <c r="C657" s="375"/>
      <c r="D657" s="375"/>
      <c r="F657" s="380"/>
      <c r="G657" s="380"/>
      <c r="H657" s="380"/>
      <c r="I657" s="380"/>
      <c r="J657" s="380"/>
      <c r="K657" s="380"/>
      <c r="L657" s="380"/>
      <c r="M657" s="380"/>
      <c r="N657" s="380"/>
      <c r="O657" s="380"/>
      <c r="P657" s="380"/>
      <c r="Q657" s="380"/>
      <c r="R657" s="380"/>
    </row>
    <row r="658" spans="1:18" s="386" customFormat="1" ht="11.25">
      <c r="A658" s="375"/>
      <c r="B658" s="375"/>
      <c r="C658" s="375"/>
      <c r="D658" s="375"/>
      <c r="F658" s="380"/>
      <c r="G658" s="380"/>
      <c r="H658" s="380"/>
      <c r="I658" s="380"/>
      <c r="J658" s="380"/>
      <c r="K658" s="380"/>
      <c r="L658" s="380"/>
      <c r="M658" s="380"/>
      <c r="N658" s="380"/>
      <c r="O658" s="380"/>
      <c r="P658" s="380"/>
      <c r="Q658" s="380"/>
      <c r="R658" s="380"/>
    </row>
    <row r="659" spans="1:18" s="386" customFormat="1" ht="11.25">
      <c r="A659" s="375"/>
      <c r="B659" s="375"/>
      <c r="C659" s="375"/>
      <c r="D659" s="375"/>
      <c r="F659" s="380"/>
      <c r="G659" s="380"/>
      <c r="H659" s="380"/>
      <c r="I659" s="380"/>
      <c r="J659" s="380"/>
      <c r="K659" s="380"/>
      <c r="L659" s="380"/>
      <c r="M659" s="380"/>
      <c r="N659" s="380"/>
      <c r="O659" s="380"/>
      <c r="P659" s="380"/>
      <c r="Q659" s="380"/>
      <c r="R659" s="380"/>
    </row>
    <row r="660" spans="1:18" s="386" customFormat="1" ht="11.25">
      <c r="A660" s="375"/>
      <c r="B660" s="375"/>
      <c r="C660" s="375"/>
      <c r="D660" s="375"/>
      <c r="F660" s="380"/>
      <c r="G660" s="380"/>
      <c r="H660" s="380"/>
      <c r="I660" s="380"/>
      <c r="J660" s="380"/>
      <c r="K660" s="380"/>
      <c r="L660" s="380"/>
      <c r="M660" s="380"/>
      <c r="N660" s="380"/>
      <c r="O660" s="380"/>
      <c r="P660" s="380"/>
      <c r="Q660" s="380"/>
      <c r="R660" s="380"/>
    </row>
    <row r="661" spans="1:18" s="386" customFormat="1" ht="11.25">
      <c r="A661" s="375"/>
      <c r="B661" s="375"/>
      <c r="C661" s="375"/>
      <c r="D661" s="375"/>
      <c r="F661" s="380"/>
      <c r="G661" s="380"/>
      <c r="H661" s="380"/>
      <c r="I661" s="380"/>
      <c r="J661" s="380"/>
      <c r="K661" s="380"/>
      <c r="L661" s="380"/>
      <c r="M661" s="380"/>
      <c r="N661" s="380"/>
      <c r="O661" s="380"/>
      <c r="P661" s="380"/>
      <c r="Q661" s="380"/>
      <c r="R661" s="380"/>
    </row>
    <row r="662" spans="1:18" s="386" customFormat="1" ht="11.25">
      <c r="A662" s="375"/>
      <c r="B662" s="375"/>
      <c r="C662" s="375"/>
      <c r="D662" s="375"/>
      <c r="F662" s="380"/>
      <c r="G662" s="380"/>
      <c r="H662" s="380"/>
      <c r="I662" s="380"/>
      <c r="J662" s="380"/>
      <c r="K662" s="380"/>
      <c r="L662" s="380"/>
      <c r="M662" s="380"/>
      <c r="N662" s="380"/>
      <c r="O662" s="380"/>
      <c r="P662" s="380"/>
      <c r="Q662" s="380"/>
      <c r="R662" s="380"/>
    </row>
    <row r="663" spans="1:18" s="386" customFormat="1" ht="11.25">
      <c r="A663" s="375"/>
      <c r="B663" s="375"/>
      <c r="C663" s="375"/>
      <c r="D663" s="375"/>
      <c r="F663" s="380"/>
      <c r="G663" s="380"/>
      <c r="H663" s="380"/>
      <c r="I663" s="380"/>
      <c r="J663" s="380"/>
      <c r="K663" s="380"/>
      <c r="L663" s="380"/>
      <c r="M663" s="380"/>
      <c r="N663" s="380"/>
      <c r="O663" s="380"/>
      <c r="P663" s="380"/>
      <c r="Q663" s="380"/>
      <c r="R663" s="380"/>
    </row>
    <row r="664" spans="1:18" s="386" customFormat="1" ht="11.25">
      <c r="A664" s="375"/>
      <c r="B664" s="375"/>
      <c r="C664" s="375"/>
      <c r="D664" s="375"/>
      <c r="F664" s="380"/>
      <c r="G664" s="380"/>
      <c r="H664" s="380"/>
      <c r="I664" s="380"/>
      <c r="J664" s="380"/>
      <c r="K664" s="380"/>
      <c r="L664" s="380"/>
      <c r="M664" s="380"/>
      <c r="N664" s="380"/>
      <c r="O664" s="380"/>
      <c r="P664" s="380"/>
      <c r="Q664" s="380"/>
      <c r="R664" s="380"/>
    </row>
    <row r="665" spans="1:18" s="386" customFormat="1" ht="11.25">
      <c r="A665" s="375"/>
      <c r="B665" s="375"/>
      <c r="C665" s="375"/>
      <c r="D665" s="375"/>
      <c r="F665" s="380"/>
      <c r="G665" s="380"/>
      <c r="H665" s="380"/>
      <c r="I665" s="380"/>
      <c r="J665" s="380"/>
      <c r="K665" s="380"/>
      <c r="L665" s="380"/>
      <c r="M665" s="380"/>
      <c r="N665" s="380"/>
      <c r="O665" s="380"/>
      <c r="P665" s="380"/>
      <c r="Q665" s="380"/>
      <c r="R665" s="380"/>
    </row>
    <row r="666" spans="1:18" s="386" customFormat="1" ht="11.25">
      <c r="A666" s="375"/>
      <c r="B666" s="375"/>
      <c r="C666" s="375"/>
      <c r="D666" s="375"/>
      <c r="F666" s="380"/>
      <c r="G666" s="380"/>
      <c r="H666" s="380"/>
      <c r="I666" s="380"/>
      <c r="J666" s="380"/>
      <c r="K666" s="380"/>
      <c r="L666" s="380"/>
      <c r="M666" s="380"/>
      <c r="N666" s="380"/>
      <c r="O666" s="380"/>
      <c r="P666" s="380"/>
      <c r="Q666" s="380"/>
      <c r="R666" s="380"/>
    </row>
    <row r="667" spans="1:18" s="386" customFormat="1" ht="11.25">
      <c r="A667" s="375"/>
      <c r="B667" s="375"/>
      <c r="C667" s="375"/>
      <c r="D667" s="375"/>
      <c r="F667" s="380"/>
      <c r="G667" s="380"/>
      <c r="H667" s="380"/>
      <c r="I667" s="380"/>
      <c r="J667" s="380"/>
      <c r="K667" s="380"/>
      <c r="L667" s="380"/>
      <c r="M667" s="380"/>
      <c r="N667" s="380"/>
      <c r="O667" s="380"/>
      <c r="P667" s="380"/>
      <c r="Q667" s="380"/>
      <c r="R667" s="380"/>
    </row>
    <row r="668" spans="1:18" s="386" customFormat="1" ht="11.25">
      <c r="A668" s="375"/>
      <c r="B668" s="375"/>
      <c r="C668" s="375"/>
      <c r="D668" s="375"/>
      <c r="F668" s="380"/>
      <c r="G668" s="380"/>
      <c r="H668" s="380"/>
      <c r="I668" s="380"/>
      <c r="J668" s="380"/>
      <c r="K668" s="380"/>
      <c r="L668" s="380"/>
      <c r="M668" s="380"/>
      <c r="N668" s="380"/>
      <c r="O668" s="380"/>
      <c r="P668" s="380"/>
      <c r="Q668" s="380"/>
      <c r="R668" s="380"/>
    </row>
    <row r="669" spans="1:18" s="386" customFormat="1" ht="11.25">
      <c r="A669" s="375"/>
      <c r="B669" s="375"/>
      <c r="C669" s="375"/>
      <c r="D669" s="375"/>
      <c r="F669" s="380"/>
      <c r="G669" s="380"/>
      <c r="H669" s="380"/>
      <c r="I669" s="380"/>
      <c r="J669" s="380"/>
      <c r="K669" s="380"/>
      <c r="L669" s="380"/>
      <c r="M669" s="380"/>
      <c r="N669" s="380"/>
      <c r="O669" s="380"/>
      <c r="P669" s="380"/>
      <c r="Q669" s="380"/>
      <c r="R669" s="380"/>
    </row>
    <row r="670" spans="1:18" s="386" customFormat="1" ht="11.25">
      <c r="A670" s="375"/>
      <c r="B670" s="375"/>
      <c r="C670" s="375"/>
      <c r="D670" s="375"/>
      <c r="F670" s="380"/>
      <c r="G670" s="380"/>
      <c r="H670" s="380"/>
      <c r="I670" s="380"/>
      <c r="J670" s="380"/>
      <c r="K670" s="380"/>
      <c r="L670" s="380"/>
      <c r="M670" s="380"/>
      <c r="N670" s="380"/>
      <c r="O670" s="380"/>
      <c r="P670" s="380"/>
      <c r="Q670" s="380"/>
      <c r="R670" s="380"/>
    </row>
    <row r="671" spans="1:18" s="386" customFormat="1" ht="11.25">
      <c r="A671" s="375"/>
      <c r="B671" s="375"/>
      <c r="C671" s="375"/>
      <c r="D671" s="375"/>
      <c r="F671" s="380"/>
      <c r="G671" s="380"/>
      <c r="H671" s="380"/>
      <c r="I671" s="380"/>
      <c r="J671" s="380"/>
      <c r="K671" s="380"/>
      <c r="L671" s="380"/>
      <c r="M671" s="380"/>
      <c r="N671" s="380"/>
      <c r="O671" s="380"/>
      <c r="P671" s="380"/>
      <c r="Q671" s="380"/>
      <c r="R671" s="380"/>
    </row>
    <row r="672" spans="1:18" s="386" customFormat="1" ht="11.25">
      <c r="A672" s="375"/>
      <c r="B672" s="375"/>
      <c r="C672" s="375"/>
      <c r="D672" s="375"/>
      <c r="F672" s="380"/>
      <c r="G672" s="380"/>
      <c r="H672" s="380"/>
      <c r="I672" s="380"/>
      <c r="J672" s="380"/>
      <c r="K672" s="380"/>
      <c r="L672" s="380"/>
      <c r="M672" s="380"/>
      <c r="N672" s="380"/>
      <c r="O672" s="380"/>
      <c r="P672" s="380"/>
      <c r="Q672" s="380"/>
      <c r="R672" s="380"/>
    </row>
    <row r="673" spans="1:18" s="386" customFormat="1" ht="11.25">
      <c r="A673" s="375"/>
      <c r="B673" s="375"/>
      <c r="C673" s="375"/>
      <c r="D673" s="375"/>
      <c r="F673" s="380"/>
      <c r="G673" s="380"/>
      <c r="H673" s="380"/>
      <c r="I673" s="380"/>
      <c r="J673" s="380"/>
      <c r="K673" s="380"/>
      <c r="L673" s="380"/>
      <c r="M673" s="380"/>
      <c r="N673" s="380"/>
      <c r="O673" s="380"/>
      <c r="P673" s="380"/>
      <c r="Q673" s="380"/>
      <c r="R673" s="380"/>
    </row>
    <row r="674" spans="1:18" s="386" customFormat="1" ht="11.25">
      <c r="A674" s="375"/>
      <c r="B674" s="375"/>
      <c r="C674" s="375"/>
      <c r="D674" s="375"/>
      <c r="F674" s="380"/>
      <c r="G674" s="380"/>
      <c r="H674" s="380"/>
      <c r="I674" s="380"/>
      <c r="J674" s="380"/>
      <c r="K674" s="380"/>
      <c r="L674" s="380"/>
      <c r="M674" s="380"/>
      <c r="N674" s="380"/>
      <c r="O674" s="380"/>
      <c r="P674" s="380"/>
      <c r="Q674" s="380"/>
      <c r="R674" s="380"/>
    </row>
    <row r="675" spans="1:18" s="386" customFormat="1" ht="11.25">
      <c r="A675" s="375"/>
      <c r="B675" s="375"/>
      <c r="C675" s="375"/>
      <c r="D675" s="375"/>
      <c r="F675" s="380"/>
      <c r="G675" s="380"/>
      <c r="H675" s="380"/>
      <c r="I675" s="380"/>
      <c r="J675" s="380"/>
      <c r="K675" s="380"/>
      <c r="L675" s="380"/>
      <c r="M675" s="380"/>
      <c r="N675" s="380"/>
      <c r="O675" s="380"/>
      <c r="P675" s="380"/>
      <c r="Q675" s="380"/>
      <c r="R675" s="380"/>
    </row>
    <row r="676" spans="1:18" s="386" customFormat="1" ht="11.25">
      <c r="A676" s="375"/>
      <c r="B676" s="375"/>
      <c r="C676" s="375"/>
      <c r="D676" s="375"/>
      <c r="F676" s="380"/>
      <c r="G676" s="380"/>
      <c r="H676" s="380"/>
      <c r="I676" s="380"/>
      <c r="J676" s="380"/>
      <c r="K676" s="380"/>
      <c r="L676" s="380"/>
      <c r="M676" s="380"/>
      <c r="N676" s="380"/>
      <c r="O676" s="380"/>
      <c r="P676" s="380"/>
      <c r="Q676" s="380"/>
      <c r="R676" s="380"/>
    </row>
    <row r="677" spans="1:18" s="386" customFormat="1" ht="11.25">
      <c r="A677" s="375"/>
      <c r="B677" s="375"/>
      <c r="C677" s="375"/>
      <c r="D677" s="375"/>
      <c r="F677" s="380"/>
      <c r="G677" s="380"/>
      <c r="H677" s="380"/>
      <c r="I677" s="380"/>
      <c r="J677" s="380"/>
      <c r="K677" s="380"/>
      <c r="L677" s="380"/>
      <c r="M677" s="380"/>
      <c r="N677" s="380"/>
      <c r="O677" s="380"/>
      <c r="P677" s="380"/>
      <c r="Q677" s="380"/>
      <c r="R677" s="380"/>
    </row>
    <row r="678" spans="1:18" s="386" customFormat="1" ht="11.25">
      <c r="A678" s="375"/>
      <c r="B678" s="375"/>
      <c r="C678" s="375"/>
      <c r="D678" s="375"/>
      <c r="F678" s="380"/>
      <c r="G678" s="380"/>
      <c r="H678" s="380"/>
      <c r="I678" s="380"/>
      <c r="J678" s="380"/>
      <c r="K678" s="380"/>
      <c r="L678" s="380"/>
      <c r="M678" s="380"/>
      <c r="N678" s="380"/>
      <c r="O678" s="380"/>
      <c r="P678" s="380"/>
      <c r="Q678" s="380"/>
      <c r="R678" s="380"/>
    </row>
    <row r="679" spans="1:18" s="386" customFormat="1" ht="11.25">
      <c r="A679" s="375"/>
      <c r="B679" s="375"/>
      <c r="C679" s="375"/>
      <c r="D679" s="375"/>
      <c r="F679" s="380"/>
      <c r="G679" s="380"/>
      <c r="H679" s="380"/>
      <c r="I679" s="380"/>
      <c r="J679" s="380"/>
      <c r="K679" s="380"/>
      <c r="L679" s="380"/>
      <c r="M679" s="380"/>
      <c r="N679" s="380"/>
      <c r="O679" s="380"/>
      <c r="P679" s="380"/>
      <c r="Q679" s="380"/>
      <c r="R679" s="380"/>
    </row>
    <row r="680" spans="1:18" s="386" customFormat="1" ht="11.25">
      <c r="A680" s="375"/>
      <c r="B680" s="375"/>
      <c r="C680" s="375"/>
      <c r="D680" s="375"/>
      <c r="F680" s="380"/>
      <c r="G680" s="380"/>
      <c r="H680" s="380"/>
      <c r="I680" s="380"/>
      <c r="J680" s="380"/>
      <c r="K680" s="380"/>
      <c r="L680" s="380"/>
      <c r="M680" s="380"/>
      <c r="N680" s="380"/>
      <c r="O680" s="380"/>
      <c r="P680" s="380"/>
      <c r="Q680" s="380"/>
      <c r="R680" s="380"/>
    </row>
    <row r="681" spans="1:18" s="386" customFormat="1" ht="11.25">
      <c r="A681" s="375"/>
      <c r="B681" s="375"/>
      <c r="C681" s="375"/>
      <c r="D681" s="375"/>
      <c r="F681" s="380"/>
      <c r="G681" s="380"/>
      <c r="H681" s="380"/>
      <c r="I681" s="380"/>
      <c r="J681" s="380"/>
      <c r="K681" s="380"/>
      <c r="L681" s="380"/>
      <c r="M681" s="380"/>
      <c r="N681" s="380"/>
      <c r="O681" s="380"/>
      <c r="P681" s="380"/>
      <c r="Q681" s="380"/>
      <c r="R681" s="380"/>
    </row>
    <row r="682" spans="1:18" s="386" customFormat="1" ht="11.25">
      <c r="A682" s="375"/>
      <c r="B682" s="375"/>
      <c r="C682" s="375"/>
      <c r="D682" s="375"/>
      <c r="F682" s="380"/>
      <c r="G682" s="380"/>
      <c r="H682" s="380"/>
      <c r="I682" s="380"/>
      <c r="J682" s="380"/>
      <c r="K682" s="380"/>
      <c r="L682" s="380"/>
      <c r="M682" s="380"/>
      <c r="N682" s="380"/>
      <c r="O682" s="380"/>
      <c r="P682" s="380"/>
      <c r="Q682" s="380"/>
      <c r="R682" s="380"/>
    </row>
    <row r="683" spans="1:18" s="386" customFormat="1" ht="11.25">
      <c r="A683" s="375"/>
      <c r="B683" s="375"/>
      <c r="C683" s="375"/>
      <c r="D683" s="375"/>
      <c r="F683" s="380"/>
      <c r="G683" s="380"/>
      <c r="H683" s="380"/>
      <c r="I683" s="380"/>
      <c r="J683" s="380"/>
      <c r="K683" s="380"/>
      <c r="L683" s="380"/>
      <c r="M683" s="380"/>
      <c r="N683" s="380"/>
      <c r="O683" s="380"/>
      <c r="P683" s="380"/>
      <c r="Q683" s="380"/>
      <c r="R683" s="380"/>
    </row>
    <row r="684" spans="1:18" s="386" customFormat="1" ht="11.25">
      <c r="A684" s="375"/>
      <c r="B684" s="375"/>
      <c r="C684" s="375"/>
      <c r="D684" s="375"/>
      <c r="F684" s="380"/>
      <c r="G684" s="380"/>
      <c r="H684" s="380"/>
      <c r="I684" s="380"/>
      <c r="J684" s="380"/>
      <c r="K684" s="380"/>
      <c r="L684" s="380"/>
      <c r="M684" s="380"/>
      <c r="N684" s="380"/>
      <c r="O684" s="380"/>
      <c r="P684" s="380"/>
      <c r="Q684" s="380"/>
      <c r="R684" s="380"/>
    </row>
    <row r="685" spans="1:18" s="386" customFormat="1" ht="11.25">
      <c r="A685" s="375"/>
      <c r="B685" s="375"/>
      <c r="C685" s="375"/>
      <c r="D685" s="375"/>
      <c r="F685" s="380"/>
      <c r="G685" s="380"/>
      <c r="H685" s="380"/>
      <c r="I685" s="380"/>
      <c r="J685" s="380"/>
      <c r="K685" s="380"/>
      <c r="L685" s="380"/>
      <c r="M685" s="380"/>
      <c r="N685" s="380"/>
      <c r="O685" s="380"/>
      <c r="P685" s="380"/>
      <c r="Q685" s="380"/>
      <c r="R685" s="380"/>
    </row>
    <row r="686" spans="1:18" s="386" customFormat="1" ht="11.25">
      <c r="A686" s="375"/>
      <c r="B686" s="375"/>
      <c r="C686" s="375"/>
      <c r="D686" s="375"/>
      <c r="F686" s="380"/>
      <c r="G686" s="380"/>
      <c r="H686" s="380"/>
      <c r="I686" s="380"/>
      <c r="J686" s="380"/>
      <c r="K686" s="380"/>
      <c r="L686" s="380"/>
      <c r="M686" s="380"/>
      <c r="N686" s="380"/>
      <c r="O686" s="380"/>
      <c r="P686" s="380"/>
      <c r="Q686" s="380"/>
      <c r="R686" s="380"/>
    </row>
    <row r="687" spans="1:18" s="386" customFormat="1" ht="11.25">
      <c r="A687" s="375"/>
      <c r="B687" s="375"/>
      <c r="C687" s="375"/>
      <c r="D687" s="375"/>
      <c r="F687" s="380"/>
      <c r="G687" s="380"/>
      <c r="H687" s="380"/>
      <c r="I687" s="380"/>
      <c r="J687" s="380"/>
      <c r="K687" s="380"/>
      <c r="L687" s="380"/>
      <c r="M687" s="380"/>
      <c r="N687" s="380"/>
      <c r="O687" s="380"/>
      <c r="P687" s="380"/>
      <c r="Q687" s="380"/>
      <c r="R687" s="380"/>
    </row>
    <row r="688" spans="1:18" s="386" customFormat="1" ht="11.25">
      <c r="A688" s="375"/>
      <c r="B688" s="375"/>
      <c r="C688" s="375"/>
      <c r="D688" s="375"/>
      <c r="F688" s="380"/>
      <c r="G688" s="380"/>
      <c r="H688" s="380"/>
      <c r="I688" s="380"/>
      <c r="J688" s="380"/>
      <c r="K688" s="380"/>
      <c r="L688" s="380"/>
      <c r="M688" s="380"/>
      <c r="N688" s="380"/>
      <c r="O688" s="380"/>
      <c r="P688" s="380"/>
      <c r="Q688" s="380"/>
      <c r="R688" s="380"/>
    </row>
    <row r="689" spans="1:18" s="386" customFormat="1" ht="11.25">
      <c r="A689" s="375"/>
      <c r="B689" s="375"/>
      <c r="C689" s="375"/>
      <c r="D689" s="375"/>
      <c r="F689" s="380"/>
      <c r="G689" s="380"/>
      <c r="H689" s="380"/>
      <c r="I689" s="380"/>
      <c r="J689" s="380"/>
      <c r="K689" s="380"/>
      <c r="L689" s="380"/>
      <c r="M689" s="380"/>
      <c r="N689" s="380"/>
      <c r="O689" s="380"/>
      <c r="P689" s="380"/>
      <c r="Q689" s="380"/>
      <c r="R689" s="380"/>
    </row>
    <row r="690" spans="1:18" s="386" customFormat="1" ht="11.25">
      <c r="A690" s="375"/>
      <c r="B690" s="375"/>
      <c r="C690" s="375"/>
      <c r="D690" s="375"/>
      <c r="F690" s="380"/>
      <c r="G690" s="380"/>
      <c r="H690" s="380"/>
      <c r="I690" s="380"/>
      <c r="J690" s="380"/>
      <c r="K690" s="380"/>
      <c r="L690" s="380"/>
      <c r="M690" s="380"/>
      <c r="N690" s="380"/>
      <c r="O690" s="380"/>
      <c r="P690" s="380"/>
      <c r="Q690" s="380"/>
      <c r="R690" s="380"/>
    </row>
    <row r="691" spans="1:18" s="386" customFormat="1" ht="11.25">
      <c r="A691" s="375"/>
      <c r="B691" s="375"/>
      <c r="C691" s="375"/>
      <c r="D691" s="375"/>
      <c r="F691" s="380"/>
      <c r="G691" s="380"/>
      <c r="H691" s="380"/>
      <c r="I691" s="380"/>
      <c r="J691" s="380"/>
      <c r="K691" s="380"/>
      <c r="L691" s="380"/>
      <c r="M691" s="380"/>
      <c r="N691" s="380"/>
      <c r="O691" s="380"/>
      <c r="P691" s="380"/>
      <c r="Q691" s="380"/>
      <c r="R691" s="380"/>
    </row>
    <row r="692" spans="1:18" s="386" customFormat="1" ht="11.25">
      <c r="A692" s="375"/>
      <c r="B692" s="375"/>
      <c r="C692" s="375"/>
      <c r="D692" s="375"/>
      <c r="F692" s="380"/>
      <c r="G692" s="380"/>
      <c r="H692" s="380"/>
      <c r="I692" s="380"/>
      <c r="J692" s="380"/>
      <c r="K692" s="380"/>
      <c r="L692" s="380"/>
      <c r="M692" s="380"/>
      <c r="N692" s="380"/>
      <c r="O692" s="380"/>
      <c r="P692" s="380"/>
      <c r="Q692" s="380"/>
      <c r="R692" s="380"/>
    </row>
    <row r="693" spans="1:18" s="386" customFormat="1" ht="11.25">
      <c r="A693" s="375"/>
      <c r="B693" s="375"/>
      <c r="C693" s="375"/>
      <c r="D693" s="375"/>
      <c r="F693" s="380"/>
      <c r="G693" s="380"/>
      <c r="H693" s="380"/>
      <c r="I693" s="380"/>
      <c r="J693" s="380"/>
      <c r="K693" s="380"/>
      <c r="L693" s="380"/>
      <c r="M693" s="380"/>
      <c r="N693" s="380"/>
      <c r="O693" s="380"/>
      <c r="P693" s="380"/>
      <c r="Q693" s="380"/>
      <c r="R693" s="380"/>
    </row>
    <row r="694" spans="1:18" s="386" customFormat="1" ht="11.25">
      <c r="A694" s="375"/>
      <c r="B694" s="375"/>
      <c r="C694" s="375"/>
      <c r="D694" s="375"/>
      <c r="F694" s="380"/>
      <c r="G694" s="380"/>
      <c r="H694" s="380"/>
      <c r="I694" s="380"/>
      <c r="J694" s="380"/>
      <c r="K694" s="380"/>
      <c r="L694" s="380"/>
      <c r="M694" s="380"/>
      <c r="N694" s="380"/>
      <c r="O694" s="380"/>
      <c r="P694" s="380"/>
      <c r="Q694" s="380"/>
      <c r="R694" s="380"/>
    </row>
    <row r="695" spans="1:18" s="386" customFormat="1" ht="11.25">
      <c r="A695" s="375"/>
      <c r="B695" s="375"/>
      <c r="C695" s="375"/>
      <c r="D695" s="375"/>
      <c r="F695" s="380"/>
      <c r="G695" s="380"/>
      <c r="H695" s="380"/>
      <c r="I695" s="380"/>
      <c r="J695" s="380"/>
      <c r="K695" s="380"/>
      <c r="L695" s="380"/>
      <c r="M695" s="380"/>
      <c r="N695" s="380"/>
      <c r="O695" s="380"/>
      <c r="P695" s="380"/>
      <c r="Q695" s="380"/>
      <c r="R695" s="380"/>
    </row>
    <row r="696" spans="1:18" s="386" customFormat="1" ht="11.25">
      <c r="A696" s="375"/>
      <c r="B696" s="375"/>
      <c r="C696" s="375"/>
      <c r="D696" s="375"/>
      <c r="F696" s="380"/>
      <c r="G696" s="380"/>
      <c r="H696" s="380"/>
      <c r="I696" s="380"/>
      <c r="J696" s="380"/>
      <c r="K696" s="380"/>
      <c r="L696" s="380"/>
      <c r="M696" s="380"/>
      <c r="N696" s="380"/>
      <c r="O696" s="380"/>
      <c r="P696" s="380"/>
      <c r="Q696" s="380"/>
      <c r="R696" s="380"/>
    </row>
    <row r="697" spans="1:18" s="386" customFormat="1" ht="11.25">
      <c r="A697" s="375"/>
      <c r="B697" s="375"/>
      <c r="C697" s="375"/>
      <c r="D697" s="375"/>
      <c r="F697" s="380"/>
      <c r="G697" s="380"/>
      <c r="H697" s="380"/>
      <c r="I697" s="380"/>
      <c r="J697" s="380"/>
      <c r="K697" s="380"/>
      <c r="L697" s="380"/>
      <c r="M697" s="380"/>
      <c r="N697" s="380"/>
      <c r="O697" s="380"/>
      <c r="P697" s="380"/>
      <c r="Q697" s="380"/>
      <c r="R697" s="380"/>
    </row>
    <row r="698" spans="1:18" s="386" customFormat="1" ht="11.25">
      <c r="A698" s="375"/>
      <c r="B698" s="375"/>
      <c r="C698" s="375"/>
      <c r="D698" s="375"/>
      <c r="F698" s="380"/>
      <c r="G698" s="380"/>
      <c r="H698" s="380"/>
      <c r="I698" s="380"/>
      <c r="J698" s="380"/>
      <c r="K698" s="380"/>
      <c r="L698" s="380"/>
      <c r="M698" s="380"/>
      <c r="N698" s="380"/>
      <c r="O698" s="380"/>
      <c r="P698" s="380"/>
      <c r="Q698" s="380"/>
      <c r="R698" s="380"/>
    </row>
    <row r="699" spans="1:18" s="386" customFormat="1" ht="11.25">
      <c r="A699" s="375"/>
      <c r="B699" s="375"/>
      <c r="C699" s="375"/>
      <c r="D699" s="375"/>
      <c r="F699" s="380"/>
      <c r="G699" s="380"/>
      <c r="H699" s="380"/>
      <c r="I699" s="380"/>
      <c r="J699" s="380"/>
      <c r="K699" s="380"/>
      <c r="L699" s="380"/>
      <c r="M699" s="380"/>
      <c r="N699" s="380"/>
      <c r="O699" s="380"/>
      <c r="P699" s="380"/>
      <c r="Q699" s="380"/>
      <c r="R699" s="380"/>
    </row>
    <row r="700" spans="1:18" s="386" customFormat="1" ht="11.25">
      <c r="A700" s="375"/>
      <c r="B700" s="375"/>
      <c r="C700" s="375"/>
      <c r="D700" s="375"/>
      <c r="F700" s="380"/>
      <c r="G700" s="380"/>
      <c r="H700" s="380"/>
      <c r="I700" s="380"/>
      <c r="J700" s="380"/>
      <c r="K700" s="380"/>
      <c r="L700" s="380"/>
      <c r="M700" s="380"/>
      <c r="N700" s="380"/>
      <c r="O700" s="380"/>
      <c r="P700" s="380"/>
      <c r="Q700" s="380"/>
      <c r="R700" s="380"/>
    </row>
    <row r="701" spans="1:18" s="386" customFormat="1" ht="11.25">
      <c r="A701" s="375"/>
      <c r="B701" s="375"/>
      <c r="C701" s="375"/>
      <c r="D701" s="375"/>
      <c r="F701" s="380"/>
      <c r="G701" s="380"/>
      <c r="H701" s="380"/>
      <c r="I701" s="380"/>
      <c r="J701" s="380"/>
      <c r="K701" s="380"/>
      <c r="L701" s="380"/>
      <c r="M701" s="380"/>
      <c r="N701" s="380"/>
      <c r="O701" s="380"/>
      <c r="P701" s="380"/>
      <c r="Q701" s="380"/>
      <c r="R701" s="380"/>
    </row>
    <row r="702" spans="1:18" s="386" customFormat="1" ht="11.25">
      <c r="A702" s="375"/>
      <c r="B702" s="375"/>
      <c r="C702" s="375"/>
      <c r="D702" s="375"/>
      <c r="F702" s="380"/>
      <c r="G702" s="380"/>
      <c r="H702" s="380"/>
      <c r="I702" s="380"/>
      <c r="J702" s="380"/>
      <c r="K702" s="380"/>
      <c r="L702" s="380"/>
      <c r="M702" s="380"/>
      <c r="N702" s="380"/>
      <c r="O702" s="380"/>
      <c r="P702" s="380"/>
      <c r="Q702" s="380"/>
      <c r="R702" s="380"/>
    </row>
    <row r="703" spans="1:18" s="386" customFormat="1" ht="11.25">
      <c r="A703" s="375"/>
      <c r="B703" s="375"/>
      <c r="C703" s="375"/>
      <c r="D703" s="375"/>
      <c r="F703" s="380"/>
      <c r="G703" s="380"/>
      <c r="H703" s="380"/>
      <c r="I703" s="380"/>
      <c r="J703" s="380"/>
      <c r="K703" s="380"/>
      <c r="L703" s="380"/>
      <c r="M703" s="380"/>
      <c r="N703" s="380"/>
      <c r="O703" s="380"/>
      <c r="P703" s="380"/>
      <c r="Q703" s="380"/>
      <c r="R703" s="380"/>
    </row>
    <row r="704" spans="1:18" s="386" customFormat="1" ht="11.25">
      <c r="A704" s="375"/>
      <c r="B704" s="375"/>
      <c r="C704" s="375"/>
      <c r="D704" s="375"/>
      <c r="F704" s="380"/>
      <c r="G704" s="380"/>
      <c r="H704" s="380"/>
      <c r="I704" s="380"/>
      <c r="J704" s="380"/>
      <c r="K704" s="380"/>
      <c r="L704" s="380"/>
      <c r="M704" s="380"/>
      <c r="N704" s="380"/>
      <c r="O704" s="380"/>
      <c r="P704" s="380"/>
      <c r="Q704" s="380"/>
      <c r="R704" s="380"/>
    </row>
    <row r="705" spans="1:18" s="386" customFormat="1" ht="11.25">
      <c r="A705" s="375"/>
      <c r="B705" s="375"/>
      <c r="C705" s="375"/>
      <c r="D705" s="375"/>
      <c r="F705" s="380"/>
      <c r="G705" s="380"/>
      <c r="H705" s="380"/>
      <c r="I705" s="380"/>
      <c r="J705" s="380"/>
      <c r="K705" s="380"/>
      <c r="L705" s="380"/>
      <c r="M705" s="380"/>
      <c r="N705" s="380"/>
      <c r="O705" s="380"/>
      <c r="P705" s="380"/>
      <c r="Q705" s="380"/>
      <c r="R705" s="380"/>
    </row>
    <row r="706" spans="1:18" s="386" customFormat="1" ht="11.25">
      <c r="A706" s="375"/>
      <c r="B706" s="375"/>
      <c r="C706" s="375"/>
      <c r="D706" s="375"/>
      <c r="F706" s="380"/>
      <c r="G706" s="380"/>
      <c r="H706" s="380"/>
      <c r="I706" s="380"/>
      <c r="J706" s="380"/>
      <c r="K706" s="380"/>
      <c r="L706" s="380"/>
      <c r="M706" s="380"/>
      <c r="N706" s="380"/>
      <c r="O706" s="380"/>
      <c r="P706" s="380"/>
      <c r="Q706" s="380"/>
      <c r="R706" s="380"/>
    </row>
    <row r="707" spans="1:18" s="386" customFormat="1" ht="11.25">
      <c r="A707" s="375"/>
      <c r="B707" s="375"/>
      <c r="C707" s="375"/>
      <c r="D707" s="375"/>
      <c r="F707" s="380"/>
      <c r="G707" s="380"/>
      <c r="H707" s="380"/>
      <c r="I707" s="380"/>
      <c r="J707" s="380"/>
      <c r="K707" s="380"/>
      <c r="L707" s="380"/>
      <c r="M707" s="380"/>
      <c r="N707" s="380"/>
      <c r="O707" s="380"/>
      <c r="P707" s="380"/>
      <c r="Q707" s="380"/>
      <c r="R707" s="380"/>
    </row>
    <row r="708" spans="1:18" s="386" customFormat="1" ht="11.25">
      <c r="A708" s="375"/>
      <c r="B708" s="375"/>
      <c r="C708" s="375"/>
      <c r="D708" s="375"/>
      <c r="F708" s="380"/>
      <c r="G708" s="380"/>
      <c r="H708" s="380"/>
      <c r="I708" s="380"/>
      <c r="J708" s="380"/>
      <c r="K708" s="380"/>
      <c r="L708" s="380"/>
      <c r="M708" s="380"/>
      <c r="N708" s="380"/>
      <c r="O708" s="380"/>
      <c r="P708" s="380"/>
      <c r="Q708" s="380"/>
      <c r="R708" s="380"/>
    </row>
    <row r="709" spans="1:18" s="386" customFormat="1" ht="11.25">
      <c r="A709" s="375"/>
      <c r="B709" s="375"/>
      <c r="C709" s="375"/>
      <c r="D709" s="375"/>
      <c r="F709" s="380"/>
      <c r="G709" s="380"/>
      <c r="H709" s="380"/>
      <c r="I709" s="380"/>
      <c r="J709" s="380"/>
      <c r="K709" s="380"/>
      <c r="L709" s="380"/>
      <c r="M709" s="380"/>
      <c r="N709" s="380"/>
      <c r="O709" s="380"/>
      <c r="P709" s="380"/>
      <c r="Q709" s="380"/>
      <c r="R709" s="380"/>
    </row>
    <row r="710" spans="1:18" s="386" customFormat="1" ht="11.25">
      <c r="A710" s="375"/>
      <c r="B710" s="375"/>
      <c r="C710" s="375"/>
      <c r="D710" s="375"/>
      <c r="F710" s="380"/>
      <c r="G710" s="380"/>
      <c r="H710" s="380"/>
      <c r="I710" s="380"/>
      <c r="J710" s="380"/>
      <c r="K710" s="380"/>
      <c r="L710" s="380"/>
      <c r="M710" s="380"/>
      <c r="N710" s="380"/>
      <c r="O710" s="380"/>
      <c r="P710" s="380"/>
      <c r="Q710" s="380"/>
      <c r="R710" s="380"/>
    </row>
    <row r="711" spans="1:18" s="386" customFormat="1" ht="11.25">
      <c r="A711" s="375"/>
      <c r="B711" s="375"/>
      <c r="C711" s="375"/>
      <c r="D711" s="375"/>
      <c r="F711" s="380"/>
      <c r="G711" s="380"/>
      <c r="H711" s="380"/>
      <c r="I711" s="380"/>
      <c r="J711" s="380"/>
      <c r="K711" s="380"/>
      <c r="L711" s="380"/>
      <c r="M711" s="380"/>
      <c r="N711" s="380"/>
      <c r="O711" s="380"/>
      <c r="P711" s="380"/>
      <c r="Q711" s="380"/>
      <c r="R711" s="380"/>
    </row>
    <row r="712" spans="1:18" s="386" customFormat="1" ht="11.25">
      <c r="A712" s="375"/>
      <c r="B712" s="375"/>
      <c r="C712" s="375"/>
      <c r="D712" s="375"/>
      <c r="F712" s="380"/>
      <c r="G712" s="380"/>
      <c r="H712" s="380"/>
      <c r="I712" s="380"/>
      <c r="J712" s="380"/>
      <c r="K712" s="380"/>
      <c r="L712" s="380"/>
      <c r="M712" s="380"/>
      <c r="N712" s="380"/>
      <c r="O712" s="380"/>
      <c r="P712" s="380"/>
      <c r="Q712" s="380"/>
      <c r="R712" s="380"/>
    </row>
    <row r="713" spans="1:18" s="386" customFormat="1" ht="11.25">
      <c r="A713" s="375"/>
      <c r="B713" s="375"/>
      <c r="C713" s="375"/>
      <c r="D713" s="375"/>
      <c r="F713" s="380"/>
      <c r="G713" s="380"/>
      <c r="H713" s="380"/>
      <c r="I713" s="380"/>
      <c r="J713" s="380"/>
      <c r="K713" s="380"/>
      <c r="L713" s="380"/>
      <c r="M713" s="380"/>
      <c r="N713" s="380"/>
      <c r="O713" s="380"/>
      <c r="P713" s="380"/>
      <c r="Q713" s="380"/>
      <c r="R713" s="380"/>
    </row>
    <row r="714" spans="1:18" s="386" customFormat="1" ht="11.25">
      <c r="A714" s="375"/>
      <c r="B714" s="375"/>
      <c r="C714" s="375"/>
      <c r="D714" s="375"/>
      <c r="F714" s="380"/>
      <c r="G714" s="380"/>
      <c r="H714" s="380"/>
      <c r="I714" s="380"/>
      <c r="J714" s="380"/>
      <c r="K714" s="380"/>
      <c r="L714" s="380"/>
      <c r="M714" s="380"/>
      <c r="N714" s="380"/>
      <c r="O714" s="380"/>
      <c r="P714" s="380"/>
      <c r="Q714" s="380"/>
      <c r="R714" s="380"/>
    </row>
    <row r="715" spans="1:18" s="386" customFormat="1" ht="11.25">
      <c r="A715" s="375"/>
      <c r="B715" s="375"/>
      <c r="C715" s="375"/>
      <c r="D715" s="375"/>
      <c r="F715" s="380"/>
      <c r="G715" s="380"/>
      <c r="H715" s="380"/>
      <c r="I715" s="380"/>
      <c r="J715" s="380"/>
      <c r="K715" s="380"/>
      <c r="L715" s="380"/>
      <c r="M715" s="380"/>
      <c r="N715" s="380"/>
      <c r="O715" s="380"/>
      <c r="P715" s="380"/>
      <c r="Q715" s="380"/>
      <c r="R715" s="380"/>
    </row>
    <row r="716" spans="1:18" s="386" customFormat="1" ht="11.25">
      <c r="A716" s="375"/>
      <c r="B716" s="375"/>
      <c r="C716" s="375"/>
      <c r="D716" s="375"/>
      <c r="F716" s="380"/>
      <c r="G716" s="380"/>
      <c r="H716" s="380"/>
      <c r="I716" s="380"/>
      <c r="J716" s="380"/>
      <c r="K716" s="380"/>
      <c r="L716" s="380"/>
      <c r="M716" s="380"/>
      <c r="N716" s="380"/>
      <c r="O716" s="380"/>
      <c r="P716" s="380"/>
      <c r="Q716" s="380"/>
      <c r="R716" s="380"/>
    </row>
    <row r="717" spans="1:18" s="386" customFormat="1" ht="11.25">
      <c r="A717" s="375"/>
      <c r="B717" s="375"/>
      <c r="C717" s="375"/>
      <c r="D717" s="375"/>
      <c r="F717" s="380"/>
      <c r="G717" s="380"/>
      <c r="H717" s="380"/>
      <c r="I717" s="380"/>
      <c r="J717" s="380"/>
      <c r="K717" s="380"/>
      <c r="L717" s="380"/>
      <c r="M717" s="380"/>
      <c r="N717" s="380"/>
      <c r="O717" s="380"/>
      <c r="P717" s="380"/>
      <c r="Q717" s="380"/>
      <c r="R717" s="380"/>
    </row>
    <row r="718" spans="1:18" s="386" customFormat="1" ht="11.25">
      <c r="A718" s="375"/>
      <c r="B718" s="375"/>
      <c r="C718" s="375"/>
      <c r="D718" s="375"/>
      <c r="F718" s="380"/>
      <c r="G718" s="380"/>
      <c r="H718" s="380"/>
      <c r="I718" s="380"/>
      <c r="J718" s="380"/>
      <c r="K718" s="380"/>
      <c r="L718" s="380"/>
      <c r="M718" s="380"/>
      <c r="N718" s="380"/>
      <c r="O718" s="380"/>
      <c r="P718" s="380"/>
      <c r="Q718" s="380"/>
      <c r="R718" s="380"/>
    </row>
    <row r="719" spans="1:18" s="386" customFormat="1" ht="11.25">
      <c r="A719" s="375"/>
      <c r="B719" s="375"/>
      <c r="C719" s="375"/>
      <c r="D719" s="375"/>
      <c r="F719" s="380"/>
      <c r="G719" s="380"/>
      <c r="H719" s="380"/>
      <c r="I719" s="380"/>
      <c r="J719" s="380"/>
      <c r="K719" s="380"/>
      <c r="L719" s="380"/>
      <c r="M719" s="380"/>
      <c r="N719" s="380"/>
      <c r="O719" s="380"/>
      <c r="P719" s="380"/>
      <c r="Q719" s="380"/>
      <c r="R719" s="380"/>
    </row>
    <row r="720" spans="1:18" s="386" customFormat="1" ht="11.25">
      <c r="A720" s="375"/>
      <c r="B720" s="375"/>
      <c r="C720" s="375"/>
      <c r="D720" s="375"/>
      <c r="F720" s="380"/>
      <c r="G720" s="380"/>
      <c r="H720" s="380"/>
      <c r="I720" s="380"/>
      <c r="J720" s="380"/>
      <c r="K720" s="380"/>
      <c r="L720" s="380"/>
      <c r="M720" s="380"/>
      <c r="N720" s="380"/>
      <c r="O720" s="380"/>
      <c r="P720" s="380"/>
      <c r="Q720" s="380"/>
      <c r="R720" s="380"/>
    </row>
    <row r="721" spans="1:18" s="386" customFormat="1" ht="11.25">
      <c r="A721" s="375"/>
      <c r="B721" s="375"/>
      <c r="C721" s="375"/>
      <c r="D721" s="375"/>
      <c r="F721" s="380"/>
      <c r="G721" s="380"/>
      <c r="H721" s="380"/>
      <c r="I721" s="380"/>
      <c r="J721" s="380"/>
      <c r="K721" s="380"/>
      <c r="L721" s="380"/>
      <c r="M721" s="380"/>
      <c r="N721" s="380"/>
      <c r="O721" s="380"/>
      <c r="P721" s="380"/>
      <c r="Q721" s="380"/>
      <c r="R721" s="380"/>
    </row>
    <row r="722" spans="1:18" s="386" customFormat="1" ht="11.25">
      <c r="A722" s="375"/>
      <c r="B722" s="375"/>
      <c r="C722" s="375"/>
      <c r="D722" s="375"/>
      <c r="F722" s="380"/>
      <c r="G722" s="380"/>
      <c r="H722" s="380"/>
      <c r="I722" s="380"/>
      <c r="J722" s="380"/>
      <c r="K722" s="380"/>
      <c r="L722" s="380"/>
      <c r="M722" s="380"/>
      <c r="N722" s="380"/>
      <c r="O722" s="380"/>
      <c r="P722" s="380"/>
      <c r="Q722" s="380"/>
      <c r="R722" s="380"/>
    </row>
    <row r="723" spans="1:18" s="386" customFormat="1" ht="11.25">
      <c r="A723" s="375"/>
      <c r="B723" s="375"/>
      <c r="C723" s="375"/>
      <c r="D723" s="375"/>
      <c r="F723" s="380"/>
      <c r="G723" s="380"/>
      <c r="H723" s="380"/>
      <c r="I723" s="380"/>
      <c r="J723" s="380"/>
      <c r="K723" s="380"/>
      <c r="L723" s="380"/>
      <c r="M723" s="380"/>
      <c r="N723" s="380"/>
      <c r="O723" s="380"/>
      <c r="P723" s="380"/>
      <c r="Q723" s="380"/>
      <c r="R723" s="380"/>
    </row>
    <row r="724" spans="1:18" s="386" customFormat="1" ht="11.25">
      <c r="A724" s="375"/>
      <c r="B724" s="375"/>
      <c r="C724" s="375"/>
      <c r="D724" s="375"/>
      <c r="F724" s="380"/>
      <c r="G724" s="380"/>
      <c r="H724" s="380"/>
      <c r="I724" s="380"/>
      <c r="J724" s="380"/>
      <c r="K724" s="380"/>
      <c r="L724" s="380"/>
      <c r="M724" s="380"/>
      <c r="N724" s="380"/>
      <c r="O724" s="380"/>
      <c r="P724" s="380"/>
      <c r="Q724" s="380"/>
      <c r="R724" s="380"/>
    </row>
    <row r="725" spans="1:18" s="386" customFormat="1" ht="11.25">
      <c r="A725" s="375"/>
      <c r="B725" s="375"/>
      <c r="C725" s="375"/>
      <c r="D725" s="375"/>
      <c r="F725" s="380"/>
      <c r="G725" s="380"/>
      <c r="H725" s="380"/>
      <c r="I725" s="380"/>
      <c r="J725" s="380"/>
      <c r="K725" s="380"/>
      <c r="L725" s="380"/>
      <c r="M725" s="380"/>
      <c r="N725" s="380"/>
      <c r="O725" s="380"/>
      <c r="P725" s="380"/>
      <c r="Q725" s="380"/>
      <c r="R725" s="380"/>
    </row>
    <row r="726" spans="1:18" s="386" customFormat="1" ht="11.25">
      <c r="A726" s="375"/>
      <c r="B726" s="375"/>
      <c r="C726" s="375"/>
      <c r="D726" s="375"/>
      <c r="F726" s="380"/>
      <c r="G726" s="380"/>
      <c r="H726" s="380"/>
      <c r="I726" s="380"/>
      <c r="J726" s="380"/>
      <c r="K726" s="380"/>
      <c r="L726" s="380"/>
      <c r="M726" s="380"/>
      <c r="N726" s="380"/>
      <c r="O726" s="380"/>
      <c r="P726" s="380"/>
      <c r="Q726" s="380"/>
      <c r="R726" s="380"/>
    </row>
    <row r="727" spans="1:18" s="386" customFormat="1" ht="11.25">
      <c r="A727" s="375"/>
      <c r="B727" s="375"/>
      <c r="C727" s="375"/>
      <c r="D727" s="375"/>
      <c r="F727" s="380"/>
      <c r="G727" s="380"/>
      <c r="H727" s="380"/>
      <c r="I727" s="380"/>
      <c r="J727" s="380"/>
      <c r="K727" s="380"/>
      <c r="L727" s="380"/>
      <c r="M727" s="380"/>
      <c r="N727" s="380"/>
      <c r="O727" s="380"/>
      <c r="P727" s="380"/>
      <c r="Q727" s="380"/>
      <c r="R727" s="380"/>
    </row>
    <row r="728" spans="1:18" s="386" customFormat="1" ht="11.25">
      <c r="A728" s="375"/>
      <c r="B728" s="375"/>
      <c r="C728" s="375"/>
      <c r="D728" s="375"/>
      <c r="F728" s="380"/>
      <c r="G728" s="380"/>
      <c r="H728" s="380"/>
      <c r="I728" s="380"/>
      <c r="J728" s="380"/>
      <c r="K728" s="380"/>
      <c r="L728" s="380"/>
      <c r="M728" s="380"/>
      <c r="N728" s="380"/>
      <c r="O728" s="380"/>
      <c r="P728" s="380"/>
      <c r="Q728" s="380"/>
      <c r="R728" s="380"/>
    </row>
    <row r="729" spans="1:18" s="386" customFormat="1" ht="11.25">
      <c r="A729" s="375"/>
      <c r="B729" s="375"/>
      <c r="C729" s="375"/>
      <c r="D729" s="375"/>
      <c r="F729" s="380"/>
      <c r="G729" s="380"/>
      <c r="H729" s="380"/>
      <c r="I729" s="380"/>
      <c r="J729" s="380"/>
      <c r="K729" s="380"/>
      <c r="L729" s="380"/>
      <c r="M729" s="380"/>
      <c r="N729" s="380"/>
      <c r="O729" s="380"/>
      <c r="P729" s="380"/>
      <c r="Q729" s="380"/>
      <c r="R729" s="380"/>
    </row>
    <row r="730" spans="1:18" s="386" customFormat="1" ht="11.25">
      <c r="A730" s="375"/>
      <c r="B730" s="375"/>
      <c r="C730" s="375"/>
      <c r="D730" s="375"/>
      <c r="F730" s="380"/>
      <c r="G730" s="380"/>
      <c r="H730" s="380"/>
      <c r="I730" s="380"/>
      <c r="J730" s="380"/>
      <c r="K730" s="380"/>
      <c r="L730" s="380"/>
      <c r="M730" s="380"/>
      <c r="N730" s="380"/>
      <c r="O730" s="380"/>
      <c r="P730" s="380"/>
      <c r="Q730" s="380"/>
      <c r="R730" s="380"/>
    </row>
    <row r="731" spans="1:18" s="386" customFormat="1" ht="11.25">
      <c r="A731" s="375"/>
      <c r="B731" s="375"/>
      <c r="C731" s="375"/>
      <c r="D731" s="375"/>
      <c r="F731" s="380"/>
      <c r="G731" s="380"/>
      <c r="H731" s="380"/>
      <c r="I731" s="380"/>
      <c r="J731" s="380"/>
      <c r="K731" s="380"/>
      <c r="L731" s="380"/>
      <c r="M731" s="380"/>
      <c r="N731" s="380"/>
      <c r="O731" s="380"/>
      <c r="P731" s="380"/>
      <c r="Q731" s="380"/>
      <c r="R731" s="380"/>
    </row>
    <row r="732" spans="1:18" s="386" customFormat="1" ht="11.25">
      <c r="A732" s="375"/>
      <c r="B732" s="375"/>
      <c r="C732" s="375"/>
      <c r="D732" s="375"/>
      <c r="F732" s="380"/>
      <c r="G732" s="380"/>
      <c r="H732" s="380"/>
      <c r="I732" s="380"/>
      <c r="J732" s="380"/>
      <c r="K732" s="380"/>
      <c r="L732" s="380"/>
      <c r="M732" s="380"/>
      <c r="N732" s="380"/>
      <c r="O732" s="380"/>
      <c r="P732" s="380"/>
      <c r="Q732" s="380"/>
      <c r="R732" s="380"/>
    </row>
    <row r="733" spans="1:18" s="386" customFormat="1" ht="11.25">
      <c r="A733" s="375"/>
      <c r="B733" s="375"/>
      <c r="C733" s="375"/>
      <c r="D733" s="375"/>
      <c r="F733" s="380"/>
      <c r="G733" s="380"/>
      <c r="H733" s="380"/>
      <c r="I733" s="380"/>
      <c r="J733" s="380"/>
      <c r="K733" s="380"/>
      <c r="L733" s="380"/>
      <c r="M733" s="380"/>
      <c r="N733" s="380"/>
      <c r="O733" s="380"/>
      <c r="P733" s="380"/>
      <c r="Q733" s="380"/>
      <c r="R733" s="380"/>
    </row>
    <row r="734" spans="1:18" s="386" customFormat="1" ht="11.25">
      <c r="A734" s="375"/>
      <c r="B734" s="375"/>
      <c r="C734" s="375"/>
      <c r="D734" s="375"/>
      <c r="F734" s="380"/>
      <c r="G734" s="380"/>
      <c r="H734" s="380"/>
      <c r="I734" s="380"/>
      <c r="J734" s="380"/>
      <c r="K734" s="380"/>
      <c r="L734" s="380"/>
      <c r="M734" s="380"/>
      <c r="N734" s="380"/>
      <c r="O734" s="380"/>
      <c r="P734" s="380"/>
      <c r="Q734" s="380"/>
      <c r="R734" s="380"/>
    </row>
    <row r="735" spans="1:18" s="386" customFormat="1" ht="11.25">
      <c r="A735" s="375"/>
      <c r="B735" s="375"/>
      <c r="C735" s="375"/>
      <c r="D735" s="375"/>
      <c r="F735" s="380"/>
      <c r="G735" s="380"/>
      <c r="H735" s="380"/>
      <c r="I735" s="380"/>
      <c r="J735" s="380"/>
      <c r="K735" s="380"/>
      <c r="L735" s="380"/>
      <c r="M735" s="380"/>
      <c r="N735" s="380"/>
      <c r="O735" s="380"/>
      <c r="P735" s="380"/>
      <c r="Q735" s="380"/>
      <c r="R735" s="380"/>
    </row>
    <row r="736" spans="1:18" s="386" customFormat="1" ht="11.25">
      <c r="A736" s="375"/>
      <c r="B736" s="375"/>
      <c r="C736" s="375"/>
      <c r="D736" s="375"/>
      <c r="F736" s="380"/>
      <c r="G736" s="380"/>
      <c r="H736" s="380"/>
      <c r="I736" s="380"/>
      <c r="J736" s="380"/>
      <c r="K736" s="380"/>
      <c r="L736" s="380"/>
      <c r="M736" s="380"/>
      <c r="N736" s="380"/>
      <c r="O736" s="380"/>
      <c r="P736" s="380"/>
      <c r="Q736" s="380"/>
      <c r="R736" s="380"/>
    </row>
    <row r="737" spans="1:18" s="386" customFormat="1" ht="11.25">
      <c r="A737" s="375"/>
      <c r="B737" s="375"/>
      <c r="C737" s="375"/>
      <c r="D737" s="375"/>
      <c r="F737" s="380"/>
      <c r="G737" s="380"/>
      <c r="H737" s="380"/>
      <c r="I737" s="380"/>
      <c r="J737" s="380"/>
      <c r="K737" s="380"/>
      <c r="L737" s="380"/>
      <c r="M737" s="380"/>
      <c r="N737" s="380"/>
      <c r="O737" s="380"/>
      <c r="P737" s="380"/>
      <c r="Q737" s="380"/>
      <c r="R737" s="380"/>
    </row>
    <row r="738" spans="1:18" s="386" customFormat="1" ht="11.25">
      <c r="A738" s="375"/>
      <c r="B738" s="375"/>
      <c r="C738" s="375"/>
      <c r="D738" s="375"/>
      <c r="F738" s="380"/>
      <c r="G738" s="380"/>
      <c r="H738" s="380"/>
      <c r="I738" s="380"/>
      <c r="J738" s="380"/>
      <c r="K738" s="380"/>
      <c r="L738" s="380"/>
      <c r="M738" s="380"/>
      <c r="N738" s="380"/>
      <c r="O738" s="380"/>
      <c r="P738" s="380"/>
      <c r="Q738" s="380"/>
      <c r="R738" s="380"/>
    </row>
    <row r="739" spans="1:18" s="386" customFormat="1" ht="11.25">
      <c r="A739" s="375"/>
      <c r="B739" s="375"/>
      <c r="C739" s="375"/>
      <c r="D739" s="375"/>
      <c r="F739" s="380"/>
      <c r="G739" s="380"/>
      <c r="H739" s="380"/>
      <c r="I739" s="380"/>
      <c r="J739" s="380"/>
      <c r="K739" s="380"/>
      <c r="L739" s="380"/>
      <c r="M739" s="380"/>
      <c r="N739" s="380"/>
      <c r="O739" s="380"/>
      <c r="P739" s="380"/>
      <c r="Q739" s="380"/>
      <c r="R739" s="380"/>
    </row>
    <row r="740" spans="1:18" s="386" customFormat="1" ht="11.25">
      <c r="A740" s="375"/>
      <c r="B740" s="375"/>
      <c r="C740" s="375"/>
      <c r="D740" s="375"/>
      <c r="F740" s="380"/>
      <c r="G740" s="380"/>
      <c r="H740" s="380"/>
      <c r="I740" s="380"/>
      <c r="J740" s="380"/>
      <c r="K740" s="380"/>
      <c r="L740" s="380"/>
      <c r="M740" s="380"/>
      <c r="N740" s="380"/>
      <c r="O740" s="380"/>
      <c r="P740" s="380"/>
      <c r="Q740" s="380"/>
      <c r="R740" s="380"/>
    </row>
    <row r="741" spans="1:18" s="386" customFormat="1" ht="11.25">
      <c r="A741" s="375"/>
      <c r="B741" s="375"/>
      <c r="C741" s="375"/>
      <c r="D741" s="375"/>
      <c r="F741" s="380"/>
      <c r="G741" s="380"/>
      <c r="H741" s="380"/>
      <c r="I741" s="380"/>
      <c r="J741" s="380"/>
      <c r="K741" s="380"/>
      <c r="L741" s="380"/>
      <c r="M741" s="380"/>
      <c r="N741" s="380"/>
      <c r="O741" s="380"/>
      <c r="P741" s="380"/>
      <c r="Q741" s="380"/>
      <c r="R741" s="380"/>
    </row>
    <row r="742" spans="1:18" s="386" customFormat="1" ht="11.25">
      <c r="A742" s="375"/>
      <c r="B742" s="375"/>
      <c r="C742" s="375"/>
      <c r="D742" s="375"/>
      <c r="F742" s="380"/>
      <c r="G742" s="380"/>
      <c r="H742" s="380"/>
      <c r="I742" s="380"/>
      <c r="J742" s="380"/>
      <c r="K742" s="380"/>
      <c r="L742" s="380"/>
      <c r="M742" s="380"/>
      <c r="N742" s="380"/>
      <c r="O742" s="380"/>
      <c r="P742" s="380"/>
      <c r="Q742" s="380"/>
      <c r="R742" s="380"/>
    </row>
    <row r="743" spans="1:18" s="386" customFormat="1" ht="11.25">
      <c r="A743" s="375"/>
      <c r="B743" s="375"/>
      <c r="C743" s="375"/>
      <c r="D743" s="375"/>
      <c r="F743" s="380"/>
      <c r="G743" s="380"/>
      <c r="H743" s="380"/>
      <c r="I743" s="380"/>
      <c r="J743" s="380"/>
      <c r="K743" s="380"/>
      <c r="L743" s="380"/>
      <c r="M743" s="380"/>
      <c r="N743" s="380"/>
      <c r="O743" s="380"/>
      <c r="P743" s="380"/>
      <c r="Q743" s="380"/>
      <c r="R743" s="380"/>
    </row>
    <row r="744" spans="1:18" s="386" customFormat="1" ht="11.25">
      <c r="A744" s="375"/>
      <c r="B744" s="375"/>
      <c r="C744" s="375"/>
      <c r="D744" s="375"/>
      <c r="F744" s="380"/>
      <c r="G744" s="380"/>
      <c r="H744" s="380"/>
      <c r="I744" s="380"/>
      <c r="J744" s="380"/>
      <c r="K744" s="380"/>
      <c r="L744" s="380"/>
      <c r="M744" s="380"/>
      <c r="N744" s="380"/>
      <c r="O744" s="380"/>
      <c r="P744" s="380"/>
      <c r="Q744" s="380"/>
      <c r="R744" s="380"/>
    </row>
    <row r="745" spans="1:18" s="386" customFormat="1" ht="11.25">
      <c r="A745" s="375"/>
      <c r="B745" s="375"/>
      <c r="C745" s="375"/>
      <c r="D745" s="375"/>
      <c r="F745" s="380"/>
      <c r="G745" s="380"/>
      <c r="H745" s="380"/>
      <c r="I745" s="380"/>
      <c r="J745" s="380"/>
      <c r="K745" s="380"/>
      <c r="L745" s="380"/>
      <c r="M745" s="380"/>
      <c r="N745" s="380"/>
      <c r="O745" s="380"/>
      <c r="P745" s="380"/>
      <c r="Q745" s="380"/>
      <c r="R745" s="380"/>
    </row>
    <row r="746" spans="1:18" s="386" customFormat="1" ht="11.25">
      <c r="A746" s="375"/>
      <c r="B746" s="375"/>
      <c r="C746" s="375"/>
      <c r="D746" s="375"/>
      <c r="F746" s="380"/>
      <c r="G746" s="380"/>
      <c r="H746" s="380"/>
      <c r="I746" s="380"/>
      <c r="J746" s="380"/>
      <c r="K746" s="380"/>
      <c r="L746" s="380"/>
      <c r="M746" s="380"/>
      <c r="N746" s="380"/>
      <c r="O746" s="380"/>
      <c r="P746" s="380"/>
      <c r="Q746" s="380"/>
      <c r="R746" s="380"/>
    </row>
    <row r="747" spans="1:18" s="386" customFormat="1" ht="11.25">
      <c r="A747" s="375"/>
      <c r="B747" s="375"/>
      <c r="C747" s="375"/>
      <c r="D747" s="375"/>
      <c r="F747" s="380"/>
      <c r="G747" s="380"/>
      <c r="H747" s="380"/>
      <c r="I747" s="380"/>
      <c r="J747" s="380"/>
      <c r="K747" s="380"/>
      <c r="L747" s="380"/>
      <c r="M747" s="380"/>
      <c r="N747" s="380"/>
      <c r="O747" s="380"/>
      <c r="P747" s="380"/>
      <c r="Q747" s="380"/>
      <c r="R747" s="380"/>
    </row>
    <row r="748" spans="1:18" s="386" customFormat="1" ht="11.25">
      <c r="A748" s="375"/>
      <c r="B748" s="375"/>
      <c r="C748" s="375"/>
      <c r="D748" s="375"/>
      <c r="F748" s="380"/>
      <c r="G748" s="380"/>
      <c r="H748" s="380"/>
      <c r="I748" s="380"/>
      <c r="J748" s="380"/>
      <c r="K748" s="380"/>
      <c r="L748" s="380"/>
      <c r="M748" s="380"/>
      <c r="N748" s="380"/>
      <c r="O748" s="380"/>
      <c r="P748" s="380"/>
      <c r="Q748" s="380"/>
      <c r="R748" s="380"/>
    </row>
    <row r="749" spans="1:18" s="386" customFormat="1" ht="11.25">
      <c r="A749" s="375"/>
      <c r="B749" s="375"/>
      <c r="C749" s="375"/>
      <c r="D749" s="375"/>
      <c r="F749" s="380"/>
      <c r="G749" s="380"/>
      <c r="H749" s="380"/>
      <c r="I749" s="380"/>
      <c r="J749" s="380"/>
      <c r="K749" s="380"/>
      <c r="L749" s="380"/>
      <c r="M749" s="380"/>
      <c r="N749" s="380"/>
      <c r="O749" s="380"/>
      <c r="P749" s="380"/>
      <c r="Q749" s="380"/>
      <c r="R749" s="380"/>
    </row>
    <row r="750" spans="1:18" s="386" customFormat="1" ht="11.25">
      <c r="A750" s="375"/>
      <c r="B750" s="375"/>
      <c r="C750" s="375"/>
      <c r="D750" s="375"/>
      <c r="F750" s="380"/>
      <c r="G750" s="380"/>
      <c r="H750" s="380"/>
      <c r="I750" s="380"/>
      <c r="J750" s="380"/>
      <c r="K750" s="380"/>
      <c r="L750" s="380"/>
      <c r="M750" s="380"/>
      <c r="N750" s="380"/>
      <c r="O750" s="380"/>
      <c r="P750" s="380"/>
      <c r="Q750" s="380"/>
      <c r="R750" s="380"/>
    </row>
    <row r="751" spans="1:18" s="386" customFormat="1" ht="11.25">
      <c r="A751" s="375"/>
      <c r="B751" s="375"/>
      <c r="C751" s="375"/>
      <c r="D751" s="375"/>
      <c r="F751" s="380"/>
      <c r="G751" s="380"/>
      <c r="H751" s="380"/>
      <c r="I751" s="380"/>
      <c r="J751" s="380"/>
      <c r="K751" s="380"/>
      <c r="L751" s="380"/>
      <c r="M751" s="380"/>
      <c r="N751" s="380"/>
      <c r="O751" s="380"/>
      <c r="P751" s="380"/>
      <c r="Q751" s="380"/>
      <c r="R751" s="380"/>
    </row>
    <row r="752" spans="1:18" s="386" customFormat="1" ht="11.25">
      <c r="A752" s="375"/>
      <c r="B752" s="375"/>
      <c r="C752" s="375"/>
      <c r="D752" s="375"/>
      <c r="F752" s="380"/>
      <c r="G752" s="380"/>
      <c r="H752" s="380"/>
      <c r="I752" s="380"/>
      <c r="J752" s="380"/>
      <c r="K752" s="380"/>
      <c r="L752" s="380"/>
      <c r="M752" s="380"/>
      <c r="N752" s="380"/>
      <c r="O752" s="380"/>
      <c r="P752" s="380"/>
      <c r="Q752" s="380"/>
      <c r="R752" s="380"/>
    </row>
    <row r="753" spans="1:18" s="386" customFormat="1" ht="11.25">
      <c r="A753" s="375"/>
      <c r="B753" s="375"/>
      <c r="C753" s="375"/>
      <c r="D753" s="375"/>
      <c r="F753" s="380"/>
      <c r="G753" s="380"/>
      <c r="H753" s="380"/>
      <c r="I753" s="380"/>
      <c r="J753" s="380"/>
      <c r="K753" s="380"/>
      <c r="L753" s="380"/>
      <c r="M753" s="380"/>
      <c r="N753" s="380"/>
      <c r="O753" s="380"/>
      <c r="P753" s="380"/>
      <c r="Q753" s="380"/>
      <c r="R753" s="380"/>
    </row>
    <row r="754" spans="1:18" s="386" customFormat="1" ht="11.25">
      <c r="A754" s="375"/>
      <c r="B754" s="375"/>
      <c r="C754" s="375"/>
      <c r="D754" s="375"/>
      <c r="F754" s="380"/>
      <c r="G754" s="380"/>
      <c r="H754" s="380"/>
      <c r="I754" s="380"/>
      <c r="J754" s="380"/>
      <c r="K754" s="380"/>
      <c r="L754" s="380"/>
      <c r="M754" s="380"/>
      <c r="N754" s="380"/>
      <c r="O754" s="380"/>
      <c r="P754" s="380"/>
      <c r="Q754" s="380"/>
      <c r="R754" s="380"/>
    </row>
    <row r="755" spans="1:18" s="386" customFormat="1" ht="11.25">
      <c r="A755" s="375"/>
      <c r="B755" s="375"/>
      <c r="C755" s="375"/>
      <c r="D755" s="375"/>
      <c r="F755" s="380"/>
      <c r="G755" s="380"/>
      <c r="H755" s="380"/>
      <c r="I755" s="380"/>
      <c r="J755" s="380"/>
      <c r="K755" s="380"/>
      <c r="L755" s="380"/>
      <c r="M755" s="380"/>
      <c r="N755" s="380"/>
      <c r="O755" s="380"/>
      <c r="P755" s="380"/>
      <c r="Q755" s="380"/>
      <c r="R755" s="380"/>
    </row>
    <row r="756" spans="1:18" s="386" customFormat="1" ht="11.25">
      <c r="A756" s="375"/>
      <c r="B756" s="375"/>
      <c r="C756" s="375"/>
      <c r="D756" s="375"/>
      <c r="F756" s="380"/>
      <c r="G756" s="380"/>
      <c r="H756" s="380"/>
      <c r="I756" s="380"/>
      <c r="J756" s="380"/>
      <c r="K756" s="380"/>
      <c r="L756" s="380"/>
      <c r="M756" s="380"/>
      <c r="N756" s="380"/>
      <c r="O756" s="380"/>
      <c r="P756" s="380"/>
      <c r="Q756" s="380"/>
      <c r="R756" s="380"/>
    </row>
    <row r="757" spans="1:18" s="386" customFormat="1" ht="11.25">
      <c r="A757" s="375"/>
      <c r="B757" s="375"/>
      <c r="C757" s="375"/>
      <c r="D757" s="375"/>
      <c r="F757" s="380"/>
      <c r="G757" s="380"/>
      <c r="H757" s="380"/>
      <c r="I757" s="380"/>
      <c r="J757" s="380"/>
      <c r="K757" s="380"/>
      <c r="L757" s="380"/>
      <c r="M757" s="380"/>
      <c r="N757" s="380"/>
      <c r="O757" s="380"/>
      <c r="P757" s="380"/>
      <c r="Q757" s="380"/>
      <c r="R757" s="380"/>
    </row>
    <row r="758" spans="1:18" s="386" customFormat="1" ht="11.25">
      <c r="A758" s="375"/>
      <c r="B758" s="375"/>
      <c r="C758" s="375"/>
      <c r="D758" s="375"/>
      <c r="F758" s="380"/>
      <c r="G758" s="380"/>
      <c r="H758" s="380"/>
      <c r="I758" s="380"/>
      <c r="J758" s="380"/>
      <c r="K758" s="380"/>
      <c r="L758" s="380"/>
      <c r="M758" s="380"/>
      <c r="N758" s="380"/>
      <c r="O758" s="380"/>
      <c r="P758" s="380"/>
      <c r="Q758" s="380"/>
      <c r="R758" s="380"/>
    </row>
    <row r="759" spans="1:18" s="386" customFormat="1" ht="11.25">
      <c r="A759" s="375"/>
      <c r="B759" s="375"/>
      <c r="C759" s="375"/>
      <c r="D759" s="375"/>
      <c r="F759" s="380"/>
      <c r="G759" s="380"/>
      <c r="H759" s="380"/>
      <c r="I759" s="380"/>
      <c r="J759" s="380"/>
      <c r="K759" s="380"/>
      <c r="L759" s="380"/>
      <c r="M759" s="380"/>
      <c r="N759" s="380"/>
      <c r="O759" s="380"/>
      <c r="P759" s="380"/>
      <c r="Q759" s="380"/>
      <c r="R759" s="380"/>
    </row>
    <row r="760" spans="1:18" s="386" customFormat="1" ht="11.25">
      <c r="A760" s="375"/>
      <c r="B760" s="375"/>
      <c r="C760" s="375"/>
      <c r="D760" s="375"/>
      <c r="F760" s="380"/>
      <c r="G760" s="380"/>
      <c r="H760" s="380"/>
      <c r="I760" s="380"/>
      <c r="J760" s="380"/>
      <c r="K760" s="380"/>
      <c r="L760" s="380"/>
      <c r="M760" s="380"/>
      <c r="N760" s="380"/>
      <c r="O760" s="380"/>
      <c r="P760" s="380"/>
      <c r="Q760" s="380"/>
      <c r="R760" s="380"/>
    </row>
    <row r="761" spans="1:18" s="386" customFormat="1" ht="11.25">
      <c r="A761" s="375"/>
      <c r="B761" s="375"/>
      <c r="C761" s="375"/>
      <c r="D761" s="375"/>
      <c r="F761" s="380"/>
      <c r="G761" s="380"/>
      <c r="H761" s="380"/>
      <c r="I761" s="380"/>
      <c r="J761" s="380"/>
      <c r="K761" s="380"/>
      <c r="L761" s="380"/>
      <c r="M761" s="380"/>
      <c r="N761" s="380"/>
      <c r="O761" s="380"/>
      <c r="P761" s="380"/>
      <c r="Q761" s="380"/>
      <c r="R761" s="380"/>
    </row>
    <row r="762" spans="1:18" s="386" customFormat="1" ht="11.25">
      <c r="A762" s="375"/>
      <c r="B762" s="375"/>
      <c r="C762" s="375"/>
      <c r="D762" s="375"/>
      <c r="F762" s="380"/>
      <c r="G762" s="380"/>
      <c r="H762" s="380"/>
      <c r="I762" s="380"/>
      <c r="J762" s="380"/>
      <c r="K762" s="380"/>
      <c r="L762" s="380"/>
      <c r="M762" s="380"/>
      <c r="N762" s="380"/>
      <c r="O762" s="380"/>
      <c r="P762" s="380"/>
      <c r="Q762" s="380"/>
      <c r="R762" s="380"/>
    </row>
    <row r="763" spans="1:18" s="386" customFormat="1" ht="11.25">
      <c r="A763" s="375"/>
      <c r="B763" s="375"/>
      <c r="C763" s="375"/>
      <c r="D763" s="375"/>
      <c r="F763" s="380"/>
      <c r="G763" s="380"/>
      <c r="H763" s="380"/>
      <c r="I763" s="380"/>
      <c r="J763" s="380"/>
      <c r="K763" s="380"/>
      <c r="L763" s="380"/>
      <c r="M763" s="380"/>
      <c r="N763" s="380"/>
      <c r="O763" s="380"/>
      <c r="P763" s="380"/>
      <c r="Q763" s="380"/>
      <c r="R763" s="380"/>
    </row>
    <row r="764" spans="1:18" s="386" customFormat="1" ht="11.25">
      <c r="A764" s="375"/>
      <c r="B764" s="375"/>
      <c r="C764" s="375"/>
      <c r="D764" s="375"/>
      <c r="F764" s="380"/>
      <c r="G764" s="380"/>
      <c r="H764" s="380"/>
      <c r="I764" s="380"/>
      <c r="J764" s="380"/>
      <c r="K764" s="380"/>
      <c r="L764" s="380"/>
      <c r="M764" s="380"/>
      <c r="N764" s="380"/>
      <c r="O764" s="380"/>
      <c r="P764" s="380"/>
      <c r="Q764" s="380"/>
      <c r="R764" s="380"/>
    </row>
    <row r="765" spans="1:18" s="386" customFormat="1" ht="11.25">
      <c r="A765" s="375"/>
      <c r="B765" s="375"/>
      <c r="C765" s="375"/>
      <c r="D765" s="375"/>
      <c r="F765" s="380"/>
      <c r="G765" s="380"/>
      <c r="H765" s="380"/>
      <c r="I765" s="380"/>
      <c r="J765" s="380"/>
      <c r="K765" s="380"/>
      <c r="L765" s="380"/>
      <c r="M765" s="380"/>
      <c r="N765" s="380"/>
      <c r="O765" s="380"/>
      <c r="P765" s="380"/>
      <c r="Q765" s="380"/>
      <c r="R765" s="380"/>
    </row>
    <row r="766" spans="1:18" s="386" customFormat="1" ht="11.25">
      <c r="A766" s="375"/>
      <c r="B766" s="375"/>
      <c r="C766" s="375"/>
      <c r="D766" s="375"/>
      <c r="F766" s="380"/>
      <c r="G766" s="380"/>
      <c r="H766" s="380"/>
      <c r="I766" s="380"/>
      <c r="J766" s="380"/>
      <c r="K766" s="380"/>
      <c r="L766" s="380"/>
      <c r="M766" s="380"/>
      <c r="N766" s="380"/>
      <c r="O766" s="380"/>
      <c r="P766" s="380"/>
      <c r="Q766" s="380"/>
      <c r="R766" s="380"/>
    </row>
    <row r="767" spans="1:18" s="386" customFormat="1" ht="11.25">
      <c r="A767" s="375"/>
      <c r="B767" s="375"/>
      <c r="C767" s="375"/>
      <c r="D767" s="375"/>
      <c r="F767" s="380"/>
      <c r="G767" s="380"/>
      <c r="H767" s="380"/>
      <c r="I767" s="380"/>
      <c r="J767" s="380"/>
      <c r="K767" s="380"/>
      <c r="L767" s="380"/>
      <c r="M767" s="380"/>
      <c r="N767" s="380"/>
      <c r="O767" s="380"/>
      <c r="P767" s="380"/>
      <c r="Q767" s="380"/>
      <c r="R767" s="380"/>
    </row>
    <row r="768" spans="1:18" s="386" customFormat="1" ht="11.25">
      <c r="A768" s="375"/>
      <c r="B768" s="375"/>
      <c r="C768" s="375"/>
      <c r="D768" s="375"/>
      <c r="F768" s="380"/>
      <c r="G768" s="380"/>
      <c r="H768" s="380"/>
      <c r="I768" s="380"/>
      <c r="J768" s="380"/>
      <c r="K768" s="380"/>
      <c r="L768" s="380"/>
      <c r="M768" s="380"/>
      <c r="N768" s="380"/>
      <c r="O768" s="380"/>
      <c r="P768" s="380"/>
      <c r="Q768" s="380"/>
      <c r="R768" s="380"/>
    </row>
    <row r="769" spans="1:18" s="386" customFormat="1" ht="11.25">
      <c r="A769" s="375"/>
      <c r="B769" s="375"/>
      <c r="C769" s="375"/>
      <c r="D769" s="375"/>
      <c r="F769" s="380"/>
      <c r="G769" s="380"/>
      <c r="H769" s="380"/>
      <c r="I769" s="380"/>
      <c r="J769" s="380"/>
      <c r="K769" s="380"/>
      <c r="L769" s="380"/>
      <c r="M769" s="380"/>
      <c r="N769" s="380"/>
      <c r="O769" s="380"/>
      <c r="P769" s="380"/>
      <c r="Q769" s="380"/>
      <c r="R769" s="380"/>
    </row>
    <row r="770" spans="1:18" s="386" customFormat="1" ht="11.25">
      <c r="A770" s="375"/>
      <c r="B770" s="375"/>
      <c r="C770" s="375"/>
      <c r="D770" s="375"/>
      <c r="F770" s="380"/>
      <c r="G770" s="380"/>
      <c r="H770" s="380"/>
      <c r="I770" s="380"/>
      <c r="J770" s="380"/>
      <c r="K770" s="380"/>
      <c r="L770" s="380"/>
      <c r="M770" s="380"/>
      <c r="N770" s="380"/>
      <c r="O770" s="380"/>
      <c r="P770" s="380"/>
      <c r="Q770" s="380"/>
      <c r="R770" s="380"/>
    </row>
    <row r="771" spans="1:18" s="386" customFormat="1" ht="11.25">
      <c r="A771" s="375"/>
      <c r="B771" s="375"/>
      <c r="C771" s="375"/>
      <c r="D771" s="375"/>
      <c r="F771" s="380"/>
      <c r="G771" s="380"/>
      <c r="H771" s="380"/>
      <c r="I771" s="380"/>
      <c r="J771" s="380"/>
      <c r="K771" s="380"/>
      <c r="L771" s="380"/>
      <c r="M771" s="380"/>
      <c r="N771" s="380"/>
      <c r="O771" s="380"/>
      <c r="P771" s="380"/>
      <c r="Q771" s="380"/>
      <c r="R771" s="380"/>
    </row>
    <row r="772" spans="1:18" s="386" customFormat="1" ht="11.25">
      <c r="A772" s="375"/>
      <c r="B772" s="375"/>
      <c r="C772" s="375"/>
      <c r="D772" s="375"/>
      <c r="F772" s="380"/>
      <c r="G772" s="380"/>
      <c r="H772" s="380"/>
      <c r="I772" s="380"/>
      <c r="J772" s="380"/>
      <c r="K772" s="380"/>
      <c r="L772" s="380"/>
      <c r="M772" s="380"/>
      <c r="N772" s="380"/>
      <c r="O772" s="380"/>
      <c r="P772" s="380"/>
      <c r="Q772" s="380"/>
      <c r="R772" s="380"/>
    </row>
    <row r="773" spans="1:18" s="386" customFormat="1" ht="11.25">
      <c r="A773" s="375"/>
      <c r="B773" s="375"/>
      <c r="C773" s="375"/>
      <c r="D773" s="375"/>
      <c r="F773" s="380"/>
      <c r="G773" s="380"/>
      <c r="H773" s="380"/>
      <c r="I773" s="380"/>
      <c r="J773" s="380"/>
      <c r="K773" s="380"/>
      <c r="L773" s="380"/>
      <c r="M773" s="380"/>
      <c r="N773" s="380"/>
      <c r="O773" s="380"/>
      <c r="P773" s="380"/>
      <c r="Q773" s="380"/>
      <c r="R773" s="380"/>
    </row>
    <row r="774" spans="1:18" s="386" customFormat="1" ht="11.25">
      <c r="A774" s="375"/>
      <c r="B774" s="375"/>
      <c r="C774" s="375"/>
      <c r="D774" s="375"/>
      <c r="F774" s="380"/>
      <c r="G774" s="380"/>
      <c r="H774" s="380"/>
      <c r="I774" s="380"/>
      <c r="J774" s="380"/>
      <c r="K774" s="380"/>
      <c r="L774" s="380"/>
      <c r="M774" s="380"/>
      <c r="N774" s="380"/>
      <c r="O774" s="380"/>
      <c r="P774" s="380"/>
      <c r="Q774" s="380"/>
      <c r="R774" s="380"/>
    </row>
    <row r="775" spans="1:18" s="386" customFormat="1" ht="11.25">
      <c r="A775" s="375"/>
      <c r="B775" s="375"/>
      <c r="C775" s="375"/>
      <c r="D775" s="375"/>
      <c r="F775" s="380"/>
      <c r="G775" s="380"/>
      <c r="H775" s="380"/>
      <c r="I775" s="380"/>
      <c r="J775" s="380"/>
      <c r="K775" s="380"/>
      <c r="L775" s="380"/>
      <c r="M775" s="380"/>
      <c r="N775" s="380"/>
      <c r="O775" s="380"/>
      <c r="P775" s="380"/>
      <c r="Q775" s="380"/>
      <c r="R775" s="380"/>
    </row>
    <row r="776" spans="1:18" s="386" customFormat="1" ht="11.25">
      <c r="A776" s="375"/>
      <c r="B776" s="375"/>
      <c r="C776" s="375"/>
      <c r="D776" s="375"/>
      <c r="F776" s="380"/>
      <c r="G776" s="380"/>
      <c r="H776" s="380"/>
      <c r="I776" s="380"/>
      <c r="J776" s="380"/>
      <c r="K776" s="380"/>
      <c r="L776" s="380"/>
      <c r="M776" s="380"/>
      <c r="N776" s="380"/>
      <c r="O776" s="380"/>
      <c r="P776" s="380"/>
      <c r="Q776" s="380"/>
      <c r="R776" s="380"/>
    </row>
    <row r="777" spans="1:18" s="386" customFormat="1" ht="11.25">
      <c r="A777" s="375"/>
      <c r="B777" s="375"/>
      <c r="C777" s="375"/>
      <c r="D777" s="375"/>
      <c r="F777" s="380"/>
      <c r="G777" s="380"/>
      <c r="H777" s="380"/>
      <c r="I777" s="380"/>
      <c r="J777" s="380"/>
      <c r="K777" s="380"/>
      <c r="L777" s="380"/>
      <c r="M777" s="380"/>
      <c r="N777" s="380"/>
      <c r="O777" s="380"/>
      <c r="P777" s="380"/>
      <c r="Q777" s="380"/>
      <c r="R777" s="380"/>
    </row>
    <row r="778" spans="1:18" s="386" customFormat="1" ht="11.25">
      <c r="A778" s="375"/>
      <c r="B778" s="375"/>
      <c r="C778" s="375"/>
      <c r="D778" s="375"/>
      <c r="F778" s="380"/>
      <c r="G778" s="380"/>
      <c r="H778" s="380"/>
      <c r="I778" s="380"/>
      <c r="J778" s="380"/>
      <c r="K778" s="380"/>
      <c r="L778" s="380"/>
      <c r="M778" s="380"/>
      <c r="N778" s="380"/>
      <c r="O778" s="380"/>
      <c r="P778" s="380"/>
      <c r="Q778" s="380"/>
      <c r="R778" s="380"/>
    </row>
    <row r="779" spans="1:18" s="386" customFormat="1" ht="11.25">
      <c r="A779" s="375"/>
      <c r="B779" s="375"/>
      <c r="C779" s="375"/>
      <c r="D779" s="375"/>
      <c r="F779" s="380"/>
      <c r="G779" s="380"/>
      <c r="H779" s="380"/>
      <c r="I779" s="380"/>
      <c r="J779" s="380"/>
      <c r="K779" s="380"/>
      <c r="L779" s="380"/>
      <c r="M779" s="380"/>
      <c r="N779" s="380"/>
      <c r="O779" s="380"/>
      <c r="P779" s="380"/>
      <c r="Q779" s="380"/>
      <c r="R779" s="380"/>
    </row>
    <row r="780" spans="1:18" s="386" customFormat="1" ht="11.25">
      <c r="A780" s="375"/>
      <c r="B780" s="375"/>
      <c r="C780" s="375"/>
      <c r="D780" s="375"/>
      <c r="F780" s="380"/>
      <c r="G780" s="380"/>
      <c r="H780" s="380"/>
      <c r="I780" s="380"/>
      <c r="J780" s="380"/>
      <c r="K780" s="380"/>
      <c r="L780" s="380"/>
      <c r="M780" s="380"/>
      <c r="N780" s="380"/>
      <c r="O780" s="380"/>
      <c r="P780" s="380"/>
      <c r="Q780" s="380"/>
      <c r="R780" s="380"/>
    </row>
    <row r="781" spans="1:18" s="386" customFormat="1" ht="11.25">
      <c r="A781" s="375"/>
      <c r="B781" s="375"/>
      <c r="C781" s="375"/>
      <c r="D781" s="375"/>
      <c r="F781" s="380"/>
      <c r="G781" s="380"/>
      <c r="H781" s="380"/>
      <c r="I781" s="380"/>
      <c r="J781" s="380"/>
      <c r="K781" s="380"/>
      <c r="L781" s="380"/>
      <c r="M781" s="380"/>
      <c r="N781" s="380"/>
      <c r="O781" s="380"/>
      <c r="P781" s="380"/>
      <c r="Q781" s="380"/>
      <c r="R781" s="380"/>
    </row>
    <row r="782" spans="1:18" s="386" customFormat="1" ht="11.25">
      <c r="A782" s="375"/>
      <c r="B782" s="375"/>
      <c r="C782" s="375"/>
      <c r="D782" s="375"/>
      <c r="F782" s="380"/>
      <c r="G782" s="380"/>
      <c r="H782" s="380"/>
      <c r="I782" s="380"/>
      <c r="J782" s="380"/>
      <c r="K782" s="380"/>
      <c r="L782" s="380"/>
      <c r="M782" s="380"/>
      <c r="N782" s="380"/>
      <c r="O782" s="380"/>
      <c r="P782" s="380"/>
      <c r="Q782" s="380"/>
      <c r="R782" s="380"/>
    </row>
    <row r="783" spans="1:18" s="386" customFormat="1" ht="11.25">
      <c r="A783" s="375"/>
      <c r="B783" s="375"/>
      <c r="C783" s="375"/>
      <c r="D783" s="375"/>
      <c r="F783" s="380"/>
      <c r="G783" s="380"/>
      <c r="H783" s="380"/>
      <c r="I783" s="380"/>
      <c r="J783" s="380"/>
      <c r="K783" s="380"/>
      <c r="L783" s="380"/>
      <c r="M783" s="380"/>
      <c r="N783" s="380"/>
      <c r="O783" s="380"/>
      <c r="P783" s="380"/>
      <c r="Q783" s="380"/>
      <c r="R783" s="380"/>
    </row>
    <row r="784" spans="1:18" s="386" customFormat="1" ht="11.25">
      <c r="A784" s="375"/>
      <c r="B784" s="375"/>
      <c r="C784" s="375"/>
      <c r="D784" s="375"/>
      <c r="F784" s="380"/>
      <c r="G784" s="380"/>
      <c r="H784" s="380"/>
      <c r="I784" s="380"/>
      <c r="J784" s="380"/>
      <c r="K784" s="380"/>
      <c r="L784" s="380"/>
      <c r="M784" s="380"/>
      <c r="N784" s="380"/>
      <c r="O784" s="380"/>
      <c r="P784" s="380"/>
      <c r="Q784" s="380"/>
      <c r="R784" s="380"/>
    </row>
    <row r="785" spans="1:18" s="386" customFormat="1" ht="11.25">
      <c r="A785" s="375"/>
      <c r="B785" s="375"/>
      <c r="C785" s="375"/>
      <c r="D785" s="375"/>
      <c r="F785" s="380"/>
      <c r="G785" s="380"/>
      <c r="H785" s="380"/>
      <c r="I785" s="380"/>
      <c r="J785" s="380"/>
      <c r="K785" s="380"/>
      <c r="L785" s="380"/>
      <c r="M785" s="380"/>
      <c r="N785" s="380"/>
      <c r="O785" s="380"/>
      <c r="P785" s="380"/>
      <c r="Q785" s="380"/>
      <c r="R785" s="380"/>
    </row>
    <row r="786" spans="1:18" s="386" customFormat="1" ht="11.25">
      <c r="A786" s="375"/>
      <c r="B786" s="375"/>
      <c r="C786" s="375"/>
      <c r="D786" s="375"/>
      <c r="F786" s="380"/>
      <c r="G786" s="380"/>
      <c r="H786" s="380"/>
      <c r="I786" s="380"/>
      <c r="J786" s="380"/>
      <c r="K786" s="380"/>
      <c r="L786" s="380"/>
      <c r="M786" s="380"/>
      <c r="N786" s="380"/>
      <c r="O786" s="380"/>
      <c r="P786" s="380"/>
      <c r="Q786" s="380"/>
      <c r="R786" s="380"/>
    </row>
    <row r="787" spans="1:18" s="386" customFormat="1" ht="11.25">
      <c r="A787" s="375"/>
      <c r="B787" s="375"/>
      <c r="C787" s="375"/>
      <c r="D787" s="375"/>
      <c r="F787" s="380"/>
      <c r="G787" s="380"/>
      <c r="H787" s="380"/>
      <c r="I787" s="380"/>
      <c r="J787" s="380"/>
      <c r="K787" s="380"/>
      <c r="L787" s="380"/>
      <c r="M787" s="380"/>
      <c r="N787" s="380"/>
      <c r="O787" s="380"/>
      <c r="P787" s="380"/>
      <c r="Q787" s="380"/>
      <c r="R787" s="380"/>
    </row>
    <row r="788" spans="1:18" s="386" customFormat="1" ht="11.25">
      <c r="A788" s="375"/>
      <c r="B788" s="375"/>
      <c r="C788" s="375"/>
      <c r="D788" s="375"/>
      <c r="F788" s="380"/>
      <c r="G788" s="380"/>
      <c r="H788" s="380"/>
      <c r="I788" s="380"/>
      <c r="J788" s="380"/>
      <c r="K788" s="380"/>
      <c r="L788" s="380"/>
      <c r="M788" s="380"/>
      <c r="N788" s="380"/>
      <c r="O788" s="380"/>
      <c r="P788" s="380"/>
      <c r="Q788" s="380"/>
      <c r="R788" s="380"/>
    </row>
    <row r="789" spans="1:18" s="386" customFormat="1" ht="11.25">
      <c r="A789" s="375"/>
      <c r="B789" s="375"/>
      <c r="C789" s="375"/>
      <c r="D789" s="375"/>
      <c r="F789" s="380"/>
      <c r="G789" s="380"/>
      <c r="H789" s="380"/>
      <c r="I789" s="380"/>
      <c r="J789" s="380"/>
      <c r="K789" s="380"/>
      <c r="L789" s="380"/>
      <c r="M789" s="380"/>
      <c r="N789" s="380"/>
      <c r="O789" s="380"/>
      <c r="P789" s="380"/>
      <c r="Q789" s="380"/>
      <c r="R789" s="380"/>
    </row>
    <row r="790" spans="1:18" s="386" customFormat="1" ht="11.25">
      <c r="A790" s="375"/>
      <c r="B790" s="375"/>
      <c r="C790" s="375"/>
      <c r="D790" s="375"/>
      <c r="F790" s="380"/>
      <c r="G790" s="380"/>
      <c r="H790" s="380"/>
      <c r="I790" s="380"/>
      <c r="J790" s="380"/>
      <c r="K790" s="380"/>
      <c r="L790" s="380"/>
      <c r="M790" s="380"/>
      <c r="N790" s="380"/>
      <c r="O790" s="380"/>
      <c r="P790" s="380"/>
      <c r="Q790" s="380"/>
      <c r="R790" s="380"/>
    </row>
    <row r="791" spans="1:18" s="386" customFormat="1" ht="11.25">
      <c r="A791" s="375"/>
      <c r="B791" s="375"/>
      <c r="C791" s="375"/>
      <c r="D791" s="375"/>
      <c r="F791" s="380"/>
      <c r="G791" s="380"/>
      <c r="H791" s="380"/>
      <c r="I791" s="380"/>
      <c r="J791" s="380"/>
      <c r="K791" s="380"/>
      <c r="L791" s="380"/>
      <c r="M791" s="380"/>
      <c r="N791" s="380"/>
      <c r="O791" s="380"/>
      <c r="P791" s="380"/>
      <c r="Q791" s="380"/>
      <c r="R791" s="380"/>
    </row>
    <row r="792" spans="1:18" s="386" customFormat="1" ht="11.25">
      <c r="A792" s="375"/>
      <c r="B792" s="375"/>
      <c r="C792" s="375"/>
      <c r="D792" s="375"/>
      <c r="F792" s="380"/>
      <c r="G792" s="380"/>
      <c r="H792" s="380"/>
      <c r="I792" s="380"/>
      <c r="J792" s="380"/>
      <c r="K792" s="380"/>
      <c r="L792" s="380"/>
      <c r="M792" s="380"/>
      <c r="N792" s="380"/>
      <c r="O792" s="380"/>
      <c r="P792" s="380"/>
      <c r="Q792" s="380"/>
      <c r="R792" s="380"/>
    </row>
    <row r="793" spans="1:18" s="386" customFormat="1" ht="11.25">
      <c r="A793" s="375"/>
      <c r="B793" s="375"/>
      <c r="C793" s="375"/>
      <c r="D793" s="375"/>
      <c r="F793" s="380"/>
      <c r="G793" s="380"/>
      <c r="H793" s="380"/>
      <c r="I793" s="380"/>
      <c r="J793" s="380"/>
      <c r="K793" s="380"/>
      <c r="L793" s="380"/>
      <c r="M793" s="380"/>
      <c r="N793" s="380"/>
      <c r="O793" s="380"/>
      <c r="P793" s="380"/>
      <c r="Q793" s="380"/>
      <c r="R793" s="380"/>
    </row>
    <row r="794" spans="1:18" s="386" customFormat="1" ht="11.25">
      <c r="A794" s="375"/>
      <c r="B794" s="375"/>
      <c r="C794" s="375"/>
      <c r="D794" s="375"/>
      <c r="F794" s="380"/>
      <c r="G794" s="380"/>
      <c r="H794" s="380"/>
      <c r="I794" s="380"/>
      <c r="J794" s="380"/>
      <c r="K794" s="380"/>
      <c r="L794" s="380"/>
      <c r="M794" s="380"/>
      <c r="N794" s="380"/>
      <c r="O794" s="380"/>
      <c r="P794" s="380"/>
      <c r="Q794" s="380"/>
      <c r="R794" s="380"/>
    </row>
    <row r="795" spans="1:18" s="386" customFormat="1" ht="11.25">
      <c r="A795" s="375"/>
      <c r="B795" s="375"/>
      <c r="C795" s="375"/>
      <c r="D795" s="375"/>
      <c r="F795" s="380"/>
      <c r="G795" s="380"/>
      <c r="H795" s="380"/>
      <c r="I795" s="380"/>
      <c r="J795" s="380"/>
      <c r="K795" s="380"/>
      <c r="L795" s="380"/>
      <c r="M795" s="380"/>
      <c r="N795" s="380"/>
      <c r="O795" s="380"/>
      <c r="P795" s="380"/>
      <c r="Q795" s="380"/>
      <c r="R795" s="380"/>
    </row>
    <row r="796" spans="1:18" s="386" customFormat="1" ht="11.25">
      <c r="A796" s="375"/>
      <c r="B796" s="375"/>
      <c r="C796" s="375"/>
      <c r="D796" s="375"/>
      <c r="F796" s="380"/>
      <c r="G796" s="380"/>
      <c r="H796" s="380"/>
      <c r="I796" s="380"/>
      <c r="J796" s="380"/>
      <c r="K796" s="380"/>
      <c r="L796" s="380"/>
      <c r="M796" s="380"/>
      <c r="N796" s="380"/>
      <c r="O796" s="380"/>
      <c r="P796" s="380"/>
      <c r="Q796" s="380"/>
      <c r="R796" s="380"/>
    </row>
    <row r="797" spans="1:18" s="386" customFormat="1" ht="11.25">
      <c r="A797" s="375"/>
      <c r="B797" s="375"/>
      <c r="C797" s="375"/>
      <c r="D797" s="375"/>
      <c r="F797" s="380"/>
      <c r="G797" s="380"/>
      <c r="H797" s="380"/>
      <c r="I797" s="380"/>
      <c r="J797" s="380"/>
      <c r="K797" s="380"/>
      <c r="L797" s="380"/>
      <c r="M797" s="380"/>
      <c r="N797" s="380"/>
      <c r="O797" s="380"/>
      <c r="P797" s="380"/>
      <c r="Q797" s="380"/>
      <c r="R797" s="380"/>
    </row>
    <row r="798" spans="1:18" s="386" customFormat="1" ht="11.25">
      <c r="A798" s="375"/>
      <c r="B798" s="375"/>
      <c r="C798" s="375"/>
      <c r="D798" s="375"/>
      <c r="F798" s="380"/>
      <c r="G798" s="380"/>
      <c r="H798" s="380"/>
      <c r="I798" s="380"/>
      <c r="J798" s="380"/>
      <c r="K798" s="380"/>
      <c r="L798" s="380"/>
      <c r="M798" s="380"/>
      <c r="N798" s="380"/>
      <c r="O798" s="380"/>
      <c r="P798" s="380"/>
      <c r="Q798" s="380"/>
      <c r="R798" s="380"/>
    </row>
    <row r="799" spans="1:18" s="386" customFormat="1" ht="11.25">
      <c r="A799" s="375"/>
      <c r="B799" s="375"/>
      <c r="C799" s="375"/>
      <c r="D799" s="375"/>
      <c r="F799" s="380"/>
      <c r="G799" s="380"/>
      <c r="H799" s="380"/>
      <c r="I799" s="380"/>
      <c r="J799" s="380"/>
      <c r="K799" s="380"/>
      <c r="L799" s="380"/>
      <c r="M799" s="380"/>
      <c r="N799" s="380"/>
      <c r="O799" s="380"/>
      <c r="P799" s="380"/>
      <c r="Q799" s="380"/>
      <c r="R799" s="380"/>
    </row>
    <row r="800" spans="1:18" s="386" customFormat="1" ht="11.25">
      <c r="A800" s="375"/>
      <c r="B800" s="375"/>
      <c r="C800" s="375"/>
      <c r="D800" s="375"/>
      <c r="F800" s="380"/>
      <c r="G800" s="380"/>
      <c r="H800" s="380"/>
      <c r="I800" s="380"/>
      <c r="J800" s="380"/>
      <c r="K800" s="380"/>
      <c r="L800" s="380"/>
      <c r="M800" s="380"/>
      <c r="N800" s="380"/>
      <c r="O800" s="380"/>
      <c r="P800" s="380"/>
      <c r="Q800" s="380"/>
      <c r="R800" s="380"/>
    </row>
    <row r="801" spans="1:18" s="386" customFormat="1" ht="11.25">
      <c r="A801" s="375"/>
      <c r="B801" s="375"/>
      <c r="C801" s="375"/>
      <c r="D801" s="375"/>
      <c r="F801" s="380"/>
      <c r="G801" s="380"/>
      <c r="H801" s="380"/>
      <c r="I801" s="380"/>
      <c r="J801" s="380"/>
      <c r="K801" s="380"/>
      <c r="L801" s="380"/>
      <c r="M801" s="380"/>
      <c r="N801" s="380"/>
      <c r="O801" s="380"/>
      <c r="P801" s="380"/>
      <c r="Q801" s="380"/>
      <c r="R801" s="380"/>
    </row>
    <row r="802" spans="1:18" s="386" customFormat="1" ht="11.25">
      <c r="A802" s="375"/>
      <c r="B802" s="375"/>
      <c r="C802" s="375"/>
      <c r="D802" s="375"/>
      <c r="F802" s="380"/>
      <c r="G802" s="380"/>
      <c r="H802" s="380"/>
      <c r="I802" s="380"/>
      <c r="J802" s="380"/>
      <c r="K802" s="380"/>
      <c r="L802" s="380"/>
      <c r="M802" s="380"/>
      <c r="N802" s="380"/>
      <c r="O802" s="380"/>
      <c r="P802" s="380"/>
      <c r="Q802" s="380"/>
      <c r="R802" s="380"/>
    </row>
    <row r="803" spans="1:18" s="386" customFormat="1" ht="11.25">
      <c r="A803" s="375"/>
      <c r="B803" s="375"/>
      <c r="C803" s="375"/>
      <c r="D803" s="375"/>
      <c r="F803" s="380"/>
      <c r="G803" s="380"/>
      <c r="H803" s="380"/>
      <c r="I803" s="380"/>
      <c r="J803" s="380"/>
      <c r="K803" s="380"/>
      <c r="L803" s="380"/>
      <c r="M803" s="380"/>
      <c r="N803" s="380"/>
      <c r="O803" s="380"/>
      <c r="P803" s="380"/>
      <c r="Q803" s="380"/>
      <c r="R803" s="380"/>
    </row>
    <row r="804" spans="1:18" s="386" customFormat="1" ht="11.25">
      <c r="A804" s="375"/>
      <c r="B804" s="375"/>
      <c r="C804" s="375"/>
      <c r="D804" s="375"/>
      <c r="F804" s="380"/>
      <c r="G804" s="380"/>
      <c r="H804" s="380"/>
      <c r="I804" s="380"/>
      <c r="J804" s="380"/>
      <c r="K804" s="380"/>
      <c r="L804" s="380"/>
      <c r="M804" s="380"/>
      <c r="N804" s="380"/>
      <c r="O804" s="380"/>
      <c r="P804" s="380"/>
      <c r="Q804" s="380"/>
      <c r="R804" s="380"/>
    </row>
    <row r="805" spans="1:18" s="386" customFormat="1" ht="11.25">
      <c r="A805" s="375"/>
      <c r="B805" s="375"/>
      <c r="C805" s="375"/>
      <c r="D805" s="375"/>
      <c r="F805" s="380"/>
      <c r="G805" s="380"/>
      <c r="H805" s="380"/>
      <c r="I805" s="380"/>
      <c r="J805" s="380"/>
      <c r="K805" s="380"/>
      <c r="L805" s="380"/>
      <c r="M805" s="380"/>
      <c r="N805" s="380"/>
      <c r="O805" s="380"/>
      <c r="P805" s="380"/>
      <c r="Q805" s="380"/>
      <c r="R805" s="380"/>
    </row>
    <row r="806" spans="1:18" s="386" customFormat="1" ht="11.25">
      <c r="A806" s="375"/>
      <c r="B806" s="375"/>
      <c r="C806" s="375"/>
      <c r="D806" s="375"/>
      <c r="F806" s="380"/>
      <c r="G806" s="380"/>
      <c r="H806" s="380"/>
      <c r="I806" s="380"/>
      <c r="J806" s="380"/>
      <c r="K806" s="380"/>
      <c r="L806" s="380"/>
      <c r="M806" s="380"/>
      <c r="N806" s="380"/>
      <c r="O806" s="380"/>
      <c r="P806" s="380"/>
      <c r="Q806" s="380"/>
      <c r="R806" s="380"/>
    </row>
    <row r="807" spans="1:18" s="386" customFormat="1" ht="11.25">
      <c r="A807" s="375"/>
      <c r="B807" s="375"/>
      <c r="C807" s="375"/>
      <c r="D807" s="375"/>
      <c r="F807" s="380"/>
      <c r="G807" s="380"/>
      <c r="H807" s="380"/>
      <c r="I807" s="380"/>
      <c r="J807" s="380"/>
      <c r="K807" s="380"/>
      <c r="L807" s="380"/>
      <c r="M807" s="380"/>
      <c r="N807" s="380"/>
      <c r="O807" s="380"/>
      <c r="P807" s="380"/>
      <c r="Q807" s="380"/>
      <c r="R807" s="380"/>
    </row>
    <row r="808" spans="1:18" s="386" customFormat="1" ht="11.25">
      <c r="A808" s="375"/>
      <c r="B808" s="375"/>
      <c r="C808" s="375"/>
      <c r="D808" s="375"/>
      <c r="F808" s="380"/>
      <c r="G808" s="380"/>
      <c r="H808" s="380"/>
      <c r="I808" s="380"/>
      <c r="J808" s="380"/>
      <c r="K808" s="380"/>
      <c r="L808" s="380"/>
      <c r="M808" s="380"/>
      <c r="N808" s="380"/>
      <c r="O808" s="380"/>
      <c r="P808" s="380"/>
      <c r="Q808" s="380"/>
      <c r="R808" s="380"/>
    </row>
    <row r="809" spans="1:18" s="386" customFormat="1" ht="11.25">
      <c r="A809" s="375"/>
      <c r="B809" s="375"/>
      <c r="C809" s="375"/>
      <c r="D809" s="375"/>
      <c r="F809" s="380"/>
      <c r="G809" s="380"/>
      <c r="H809" s="380"/>
      <c r="I809" s="380"/>
      <c r="J809" s="380"/>
      <c r="K809" s="380"/>
      <c r="L809" s="380"/>
      <c r="M809" s="380"/>
      <c r="N809" s="380"/>
      <c r="O809" s="380"/>
      <c r="P809" s="380"/>
      <c r="Q809" s="380"/>
      <c r="R809" s="380"/>
    </row>
    <row r="810" spans="1:18" s="386" customFormat="1" ht="11.25">
      <c r="A810" s="375"/>
      <c r="B810" s="375"/>
      <c r="C810" s="375"/>
      <c r="D810" s="375"/>
      <c r="F810" s="380"/>
      <c r="G810" s="380"/>
      <c r="H810" s="380"/>
      <c r="I810" s="380"/>
      <c r="J810" s="380"/>
      <c r="K810" s="380"/>
      <c r="L810" s="380"/>
      <c r="M810" s="380"/>
      <c r="N810" s="380"/>
      <c r="O810" s="380"/>
      <c r="P810" s="380"/>
      <c r="Q810" s="380"/>
      <c r="R810" s="380"/>
    </row>
    <row r="811" spans="1:18" s="386" customFormat="1" ht="11.25">
      <c r="A811" s="375"/>
      <c r="B811" s="375"/>
      <c r="C811" s="375"/>
      <c r="D811" s="375"/>
      <c r="F811" s="380"/>
      <c r="G811" s="380"/>
      <c r="H811" s="380"/>
      <c r="I811" s="380"/>
      <c r="J811" s="380"/>
      <c r="K811" s="380"/>
      <c r="L811" s="380"/>
      <c r="M811" s="380"/>
      <c r="N811" s="380"/>
      <c r="O811" s="380"/>
      <c r="P811" s="380"/>
      <c r="Q811" s="380"/>
      <c r="R811" s="380"/>
    </row>
    <row r="812" spans="1:18" s="386" customFormat="1" ht="11.25">
      <c r="A812" s="375"/>
      <c r="B812" s="375"/>
      <c r="C812" s="375"/>
      <c r="D812" s="375"/>
      <c r="F812" s="380"/>
      <c r="G812" s="380"/>
      <c r="H812" s="380"/>
      <c r="I812" s="380"/>
      <c r="J812" s="380"/>
      <c r="K812" s="380"/>
      <c r="L812" s="380"/>
      <c r="M812" s="380"/>
      <c r="N812" s="380"/>
      <c r="O812" s="380"/>
      <c r="P812" s="380"/>
      <c r="Q812" s="380"/>
      <c r="R812" s="380"/>
    </row>
    <row r="813" spans="1:18" s="386" customFormat="1" ht="11.25">
      <c r="A813" s="375"/>
      <c r="B813" s="375"/>
      <c r="C813" s="375"/>
      <c r="D813" s="375"/>
      <c r="F813" s="380"/>
      <c r="G813" s="380"/>
      <c r="H813" s="380"/>
      <c r="I813" s="380"/>
      <c r="J813" s="380"/>
      <c r="K813" s="380"/>
      <c r="L813" s="380"/>
      <c r="M813" s="380"/>
      <c r="N813" s="380"/>
      <c r="O813" s="380"/>
      <c r="P813" s="380"/>
      <c r="Q813" s="380"/>
      <c r="R813" s="380"/>
    </row>
    <row r="814" spans="1:18" s="386" customFormat="1" ht="11.25">
      <c r="A814" s="375"/>
      <c r="B814" s="375"/>
      <c r="C814" s="375"/>
      <c r="D814" s="375"/>
      <c r="F814" s="380"/>
      <c r="G814" s="380"/>
      <c r="H814" s="380"/>
      <c r="I814" s="380"/>
      <c r="J814" s="380"/>
      <c r="K814" s="380"/>
      <c r="L814" s="380"/>
      <c r="M814" s="380"/>
      <c r="N814" s="380"/>
      <c r="O814" s="380"/>
      <c r="P814" s="380"/>
      <c r="Q814" s="380"/>
      <c r="R814" s="380"/>
    </row>
    <row r="815" spans="1:18" s="386" customFormat="1" ht="11.25">
      <c r="A815" s="375"/>
      <c r="B815" s="375"/>
      <c r="C815" s="375"/>
      <c r="D815" s="375"/>
      <c r="F815" s="380"/>
      <c r="G815" s="380"/>
      <c r="H815" s="380"/>
      <c r="I815" s="380"/>
      <c r="J815" s="380"/>
      <c r="K815" s="380"/>
      <c r="L815" s="380"/>
      <c r="M815" s="380"/>
      <c r="N815" s="380"/>
      <c r="O815" s="380"/>
      <c r="P815" s="380"/>
      <c r="Q815" s="380"/>
      <c r="R815" s="380"/>
    </row>
    <row r="816" spans="1:18" s="386" customFormat="1" ht="11.25">
      <c r="A816" s="375"/>
      <c r="B816" s="375"/>
      <c r="C816" s="375"/>
      <c r="D816" s="375"/>
      <c r="F816" s="380"/>
      <c r="G816" s="380"/>
      <c r="H816" s="380"/>
      <c r="I816" s="380"/>
      <c r="J816" s="380"/>
      <c r="K816" s="380"/>
      <c r="L816" s="380"/>
      <c r="M816" s="380"/>
      <c r="N816" s="380"/>
      <c r="O816" s="380"/>
      <c r="P816" s="380"/>
      <c r="Q816" s="380"/>
      <c r="R816" s="380"/>
    </row>
    <row r="817" spans="1:18" s="386" customFormat="1" ht="11.25">
      <c r="A817" s="375"/>
      <c r="B817" s="375"/>
      <c r="C817" s="375"/>
      <c r="D817" s="375"/>
      <c r="F817" s="380"/>
      <c r="G817" s="380"/>
      <c r="H817" s="380"/>
      <c r="I817" s="380"/>
      <c r="J817" s="380"/>
      <c r="K817" s="380"/>
      <c r="L817" s="380"/>
      <c r="M817" s="380"/>
      <c r="N817" s="380"/>
      <c r="O817" s="380"/>
      <c r="P817" s="380"/>
      <c r="Q817" s="380"/>
      <c r="R817" s="380"/>
    </row>
    <row r="818" spans="1:18" s="386" customFormat="1" ht="11.25">
      <c r="A818" s="375"/>
      <c r="B818" s="375"/>
      <c r="C818" s="375"/>
      <c r="D818" s="375"/>
      <c r="F818" s="380"/>
      <c r="G818" s="380"/>
      <c r="H818" s="380"/>
      <c r="I818" s="380"/>
      <c r="J818" s="380"/>
      <c r="K818" s="380"/>
      <c r="L818" s="380"/>
      <c r="M818" s="380"/>
      <c r="N818" s="380"/>
      <c r="O818" s="380"/>
      <c r="P818" s="380"/>
      <c r="Q818" s="380"/>
      <c r="R818" s="380"/>
    </row>
    <row r="819" spans="1:18" s="386" customFormat="1" ht="11.25">
      <c r="A819" s="375"/>
      <c r="B819" s="375"/>
      <c r="C819" s="375"/>
      <c r="D819" s="375"/>
      <c r="F819" s="380"/>
      <c r="G819" s="380"/>
      <c r="H819" s="380"/>
      <c r="I819" s="380"/>
      <c r="J819" s="380"/>
      <c r="K819" s="380"/>
      <c r="L819" s="380"/>
      <c r="M819" s="380"/>
      <c r="N819" s="380"/>
      <c r="O819" s="380"/>
      <c r="P819" s="380"/>
      <c r="Q819" s="380"/>
      <c r="R819" s="380"/>
    </row>
    <row r="820" spans="1:18" s="386" customFormat="1" ht="11.25">
      <c r="A820" s="375"/>
      <c r="B820" s="375"/>
      <c r="C820" s="375"/>
      <c r="D820" s="375"/>
      <c r="F820" s="380"/>
      <c r="G820" s="380"/>
      <c r="H820" s="380"/>
      <c r="I820" s="380"/>
      <c r="J820" s="380"/>
      <c r="K820" s="380"/>
      <c r="L820" s="380"/>
      <c r="M820" s="380"/>
      <c r="N820" s="380"/>
      <c r="O820" s="380"/>
      <c r="P820" s="380"/>
      <c r="Q820" s="380"/>
      <c r="R820" s="380"/>
    </row>
    <row r="821" spans="1:18" s="386" customFormat="1" ht="11.25">
      <c r="A821" s="375"/>
      <c r="B821" s="375"/>
      <c r="C821" s="375"/>
      <c r="D821" s="375"/>
      <c r="F821" s="380"/>
      <c r="G821" s="380"/>
      <c r="H821" s="380"/>
      <c r="I821" s="380"/>
      <c r="J821" s="380"/>
      <c r="K821" s="380"/>
      <c r="L821" s="380"/>
      <c r="M821" s="380"/>
      <c r="N821" s="380"/>
      <c r="O821" s="380"/>
      <c r="P821" s="380"/>
      <c r="Q821" s="380"/>
      <c r="R821" s="380"/>
    </row>
    <row r="822" spans="1:18" s="386" customFormat="1" ht="11.25">
      <c r="A822" s="375"/>
      <c r="B822" s="375"/>
      <c r="C822" s="375"/>
      <c r="D822" s="375"/>
      <c r="F822" s="380"/>
      <c r="G822" s="380"/>
      <c r="H822" s="380"/>
      <c r="I822" s="380"/>
      <c r="J822" s="380"/>
      <c r="K822" s="380"/>
      <c r="L822" s="380"/>
      <c r="M822" s="380"/>
      <c r="N822" s="380"/>
      <c r="O822" s="380"/>
      <c r="P822" s="380"/>
      <c r="Q822" s="380"/>
      <c r="R822" s="380"/>
    </row>
    <row r="823" spans="1:18" s="386" customFormat="1" ht="11.25">
      <c r="A823" s="375"/>
      <c r="B823" s="375"/>
      <c r="C823" s="375"/>
      <c r="D823" s="375"/>
      <c r="F823" s="380"/>
      <c r="G823" s="380"/>
      <c r="H823" s="380"/>
      <c r="I823" s="380"/>
      <c r="J823" s="380"/>
      <c r="K823" s="380"/>
      <c r="L823" s="380"/>
      <c r="M823" s="380"/>
      <c r="N823" s="380"/>
      <c r="O823" s="380"/>
      <c r="P823" s="380"/>
      <c r="Q823" s="380"/>
      <c r="R823" s="380"/>
    </row>
    <row r="824" spans="1:18" s="386" customFormat="1" ht="11.25">
      <c r="A824" s="375"/>
      <c r="B824" s="375"/>
      <c r="C824" s="375"/>
      <c r="D824" s="375"/>
      <c r="F824" s="380"/>
      <c r="G824" s="380"/>
      <c r="H824" s="380"/>
      <c r="I824" s="380"/>
      <c r="J824" s="380"/>
      <c r="K824" s="380"/>
      <c r="L824" s="380"/>
      <c r="M824" s="380"/>
      <c r="N824" s="380"/>
      <c r="O824" s="380"/>
      <c r="P824" s="380"/>
      <c r="Q824" s="380"/>
      <c r="R824" s="380"/>
    </row>
    <row r="825" spans="1:18" s="386" customFormat="1" ht="11.25">
      <c r="A825" s="375"/>
      <c r="B825" s="375"/>
      <c r="C825" s="375"/>
      <c r="D825" s="375"/>
      <c r="F825" s="380"/>
      <c r="G825" s="380"/>
      <c r="H825" s="380"/>
      <c r="I825" s="380"/>
      <c r="J825" s="380"/>
      <c r="K825" s="380"/>
      <c r="L825" s="380"/>
      <c r="M825" s="380"/>
      <c r="N825" s="380"/>
      <c r="O825" s="380"/>
      <c r="P825" s="380"/>
      <c r="Q825" s="380"/>
      <c r="R825" s="380"/>
    </row>
    <row r="826" spans="1:18" s="386" customFormat="1" ht="11.25">
      <c r="A826" s="375"/>
      <c r="B826" s="375"/>
      <c r="C826" s="375"/>
      <c r="D826" s="375"/>
      <c r="F826" s="380"/>
      <c r="G826" s="380"/>
      <c r="H826" s="380"/>
      <c r="I826" s="380"/>
      <c r="J826" s="380"/>
      <c r="K826" s="380"/>
      <c r="L826" s="380"/>
      <c r="M826" s="380"/>
      <c r="N826" s="380"/>
      <c r="O826" s="380"/>
      <c r="P826" s="380"/>
      <c r="Q826" s="380"/>
      <c r="R826" s="380"/>
    </row>
    <row r="827" spans="1:18" s="386" customFormat="1" ht="11.25">
      <c r="A827" s="375"/>
      <c r="B827" s="375"/>
      <c r="C827" s="375"/>
      <c r="D827" s="375"/>
      <c r="F827" s="380"/>
      <c r="G827" s="380"/>
      <c r="H827" s="380"/>
      <c r="I827" s="380"/>
      <c r="J827" s="380"/>
      <c r="K827" s="380"/>
      <c r="L827" s="380"/>
      <c r="M827" s="380"/>
      <c r="N827" s="380"/>
      <c r="O827" s="380"/>
      <c r="P827" s="380"/>
      <c r="Q827" s="380"/>
      <c r="R827" s="380"/>
    </row>
    <row r="828" spans="1:18" s="386" customFormat="1" ht="11.25">
      <c r="A828" s="375"/>
      <c r="B828" s="375"/>
      <c r="C828" s="375"/>
      <c r="D828" s="375"/>
      <c r="F828" s="380"/>
      <c r="G828" s="380"/>
      <c r="H828" s="380"/>
      <c r="I828" s="380"/>
      <c r="J828" s="380"/>
      <c r="K828" s="380"/>
      <c r="L828" s="380"/>
      <c r="M828" s="380"/>
      <c r="N828" s="380"/>
      <c r="O828" s="380"/>
      <c r="P828" s="380"/>
      <c r="Q828" s="380"/>
      <c r="R828" s="380"/>
    </row>
    <row r="829" spans="1:18" s="386" customFormat="1" ht="11.25">
      <c r="A829" s="375"/>
      <c r="B829" s="375"/>
      <c r="C829" s="375"/>
      <c r="D829" s="375"/>
      <c r="F829" s="380"/>
      <c r="G829" s="380"/>
      <c r="H829" s="380"/>
      <c r="I829" s="380"/>
      <c r="J829" s="380"/>
      <c r="K829" s="380"/>
      <c r="L829" s="380"/>
      <c r="M829" s="380"/>
      <c r="N829" s="380"/>
      <c r="O829" s="380"/>
      <c r="P829" s="380"/>
      <c r="Q829" s="380"/>
      <c r="R829" s="380"/>
    </row>
    <row r="830" spans="1:18" s="386" customFormat="1" ht="11.25">
      <c r="A830" s="375"/>
      <c r="B830" s="375"/>
      <c r="C830" s="375"/>
      <c r="D830" s="375"/>
      <c r="F830" s="380"/>
      <c r="G830" s="380"/>
      <c r="H830" s="380"/>
      <c r="I830" s="380"/>
      <c r="J830" s="380"/>
      <c r="K830" s="380"/>
      <c r="L830" s="380"/>
      <c r="M830" s="380"/>
      <c r="N830" s="380"/>
      <c r="O830" s="380"/>
      <c r="P830" s="380"/>
      <c r="Q830" s="380"/>
      <c r="R830" s="380"/>
    </row>
    <row r="831" spans="1:18" s="386" customFormat="1" ht="11.25">
      <c r="A831" s="375"/>
      <c r="B831" s="375"/>
      <c r="C831" s="375"/>
      <c r="D831" s="375"/>
      <c r="F831" s="380"/>
      <c r="G831" s="380"/>
      <c r="H831" s="380"/>
      <c r="I831" s="380"/>
      <c r="J831" s="380"/>
      <c r="K831" s="380"/>
      <c r="L831" s="380"/>
      <c r="M831" s="380"/>
      <c r="N831" s="380"/>
      <c r="O831" s="380"/>
      <c r="P831" s="380"/>
      <c r="Q831" s="380"/>
      <c r="R831" s="380"/>
    </row>
    <row r="832" spans="1:18" s="386" customFormat="1" ht="11.25">
      <c r="A832" s="375"/>
      <c r="B832" s="375"/>
      <c r="C832" s="375"/>
      <c r="D832" s="375"/>
      <c r="F832" s="380"/>
      <c r="G832" s="380"/>
      <c r="H832" s="380"/>
      <c r="I832" s="380"/>
      <c r="J832" s="380"/>
      <c r="K832" s="380"/>
      <c r="L832" s="380"/>
      <c r="M832" s="380"/>
      <c r="N832" s="380"/>
      <c r="O832" s="380"/>
      <c r="P832" s="380"/>
      <c r="Q832" s="380"/>
      <c r="R832" s="380"/>
    </row>
    <row r="833" spans="1:18" s="386" customFormat="1" ht="11.25">
      <c r="A833" s="375"/>
      <c r="B833" s="375"/>
      <c r="C833" s="375"/>
      <c r="D833" s="375"/>
      <c r="F833" s="380"/>
      <c r="G833" s="380"/>
      <c r="H833" s="380"/>
      <c r="I833" s="380"/>
      <c r="J833" s="380"/>
      <c r="K833" s="380"/>
      <c r="L833" s="380"/>
      <c r="M833" s="380"/>
      <c r="N833" s="380"/>
      <c r="O833" s="380"/>
      <c r="P833" s="380"/>
      <c r="Q833" s="380"/>
      <c r="R833" s="380"/>
    </row>
    <row r="834" spans="1:18" s="386" customFormat="1" ht="11.25">
      <c r="A834" s="375"/>
      <c r="B834" s="375"/>
      <c r="C834" s="375"/>
      <c r="D834" s="375"/>
      <c r="F834" s="380"/>
      <c r="G834" s="380"/>
      <c r="H834" s="380"/>
      <c r="I834" s="380"/>
      <c r="J834" s="380"/>
      <c r="K834" s="380"/>
      <c r="L834" s="380"/>
      <c r="M834" s="380"/>
      <c r="N834" s="380"/>
      <c r="O834" s="380"/>
      <c r="P834" s="380"/>
      <c r="Q834" s="380"/>
      <c r="R834" s="380"/>
    </row>
    <row r="835" spans="1:18" s="386" customFormat="1" ht="11.25">
      <c r="A835" s="375"/>
      <c r="B835" s="375"/>
      <c r="C835" s="375"/>
      <c r="D835" s="375"/>
      <c r="F835" s="380"/>
      <c r="G835" s="380"/>
      <c r="H835" s="380"/>
      <c r="I835" s="380"/>
      <c r="J835" s="380"/>
      <c r="K835" s="380"/>
      <c r="L835" s="380"/>
      <c r="M835" s="380"/>
      <c r="N835" s="380"/>
      <c r="O835" s="380"/>
      <c r="P835" s="380"/>
      <c r="Q835" s="380"/>
      <c r="R835" s="380"/>
    </row>
    <row r="836" spans="1:18" s="386" customFormat="1" ht="11.25">
      <c r="A836" s="375"/>
      <c r="B836" s="375"/>
      <c r="C836" s="375"/>
      <c r="D836" s="375"/>
      <c r="F836" s="380"/>
      <c r="G836" s="380"/>
      <c r="H836" s="380"/>
      <c r="I836" s="380"/>
      <c r="J836" s="380"/>
      <c r="K836" s="380"/>
      <c r="L836" s="380"/>
      <c r="M836" s="380"/>
      <c r="N836" s="380"/>
      <c r="O836" s="380"/>
      <c r="P836" s="380"/>
      <c r="Q836" s="380"/>
      <c r="R836" s="380"/>
    </row>
    <row r="837" spans="1:18" s="386" customFormat="1" ht="11.25">
      <c r="A837" s="375"/>
      <c r="B837" s="375"/>
      <c r="C837" s="375"/>
      <c r="D837" s="375"/>
      <c r="F837" s="380"/>
      <c r="G837" s="380"/>
      <c r="H837" s="380"/>
      <c r="I837" s="380"/>
      <c r="J837" s="380"/>
      <c r="K837" s="380"/>
      <c r="L837" s="380"/>
      <c r="M837" s="380"/>
      <c r="N837" s="380"/>
      <c r="O837" s="380"/>
      <c r="P837" s="380"/>
      <c r="Q837" s="380"/>
      <c r="R837" s="380"/>
    </row>
    <row r="838" spans="1:18" s="386" customFormat="1" ht="11.25">
      <c r="A838" s="375"/>
      <c r="B838" s="375"/>
      <c r="C838" s="375"/>
      <c r="D838" s="375"/>
      <c r="F838" s="380"/>
      <c r="G838" s="380"/>
      <c r="H838" s="380"/>
      <c r="I838" s="380"/>
      <c r="J838" s="380"/>
      <c r="K838" s="380"/>
      <c r="L838" s="380"/>
      <c r="M838" s="380"/>
      <c r="N838" s="380"/>
      <c r="O838" s="380"/>
      <c r="P838" s="380"/>
      <c r="Q838" s="380"/>
      <c r="R838" s="380"/>
    </row>
    <row r="839" spans="1:18" s="386" customFormat="1" ht="11.25">
      <c r="A839" s="375"/>
      <c r="B839" s="375"/>
      <c r="C839" s="375"/>
      <c r="D839" s="375"/>
      <c r="F839" s="380"/>
      <c r="G839" s="380"/>
      <c r="H839" s="380"/>
      <c r="I839" s="380"/>
      <c r="J839" s="380"/>
      <c r="K839" s="380"/>
      <c r="L839" s="380"/>
      <c r="M839" s="380"/>
      <c r="N839" s="380"/>
      <c r="O839" s="380"/>
      <c r="P839" s="380"/>
      <c r="Q839" s="380"/>
      <c r="R839" s="380"/>
    </row>
    <row r="840" spans="1:18" s="386" customFormat="1" ht="11.25">
      <c r="A840" s="375"/>
      <c r="B840" s="375"/>
      <c r="C840" s="375"/>
      <c r="D840" s="375"/>
      <c r="F840" s="380"/>
      <c r="G840" s="380"/>
      <c r="H840" s="380"/>
      <c r="I840" s="380"/>
      <c r="J840" s="380"/>
      <c r="K840" s="380"/>
      <c r="L840" s="380"/>
      <c r="M840" s="380"/>
      <c r="N840" s="380"/>
      <c r="O840" s="380"/>
      <c r="P840" s="380"/>
      <c r="Q840" s="380"/>
      <c r="R840" s="380"/>
    </row>
    <row r="841" spans="1:18" s="386" customFormat="1" ht="11.25">
      <c r="A841" s="375"/>
      <c r="B841" s="375"/>
      <c r="C841" s="375"/>
      <c r="D841" s="375"/>
      <c r="F841" s="380"/>
      <c r="G841" s="380"/>
      <c r="H841" s="380"/>
      <c r="I841" s="380"/>
      <c r="J841" s="380"/>
      <c r="K841" s="380"/>
      <c r="L841" s="380"/>
      <c r="M841" s="380"/>
      <c r="N841" s="380"/>
      <c r="O841" s="380"/>
      <c r="P841" s="380"/>
      <c r="Q841" s="380"/>
      <c r="R841" s="380"/>
    </row>
    <row r="842" spans="1:18" s="386" customFormat="1" ht="11.25">
      <c r="A842" s="375"/>
      <c r="B842" s="375"/>
      <c r="C842" s="375"/>
      <c r="D842" s="375"/>
      <c r="F842" s="380"/>
      <c r="G842" s="380"/>
      <c r="H842" s="380"/>
      <c r="I842" s="380"/>
      <c r="J842" s="380"/>
      <c r="K842" s="380"/>
      <c r="L842" s="380"/>
      <c r="M842" s="380"/>
      <c r="N842" s="380"/>
      <c r="O842" s="380"/>
      <c r="P842" s="380"/>
      <c r="Q842" s="380"/>
      <c r="R842" s="380"/>
    </row>
    <row r="843" spans="1:18" s="386" customFormat="1" ht="11.25">
      <c r="A843" s="375"/>
      <c r="B843" s="375"/>
      <c r="C843" s="375"/>
      <c r="D843" s="375"/>
      <c r="F843" s="380"/>
      <c r="G843" s="380"/>
      <c r="H843" s="380"/>
      <c r="I843" s="380"/>
      <c r="J843" s="380"/>
      <c r="K843" s="380"/>
      <c r="L843" s="380"/>
      <c r="M843" s="380"/>
      <c r="N843" s="380"/>
      <c r="O843" s="380"/>
      <c r="P843" s="380"/>
      <c r="Q843" s="380"/>
      <c r="R843" s="380"/>
    </row>
    <row r="844" spans="1:18" s="386" customFormat="1" ht="11.25">
      <c r="A844" s="375"/>
      <c r="B844" s="375"/>
      <c r="C844" s="375"/>
      <c r="D844" s="375"/>
      <c r="F844" s="380"/>
      <c r="G844" s="380"/>
      <c r="H844" s="380"/>
      <c r="I844" s="380"/>
      <c r="J844" s="380"/>
      <c r="K844" s="380"/>
      <c r="L844" s="380"/>
      <c r="M844" s="380"/>
      <c r="N844" s="380"/>
      <c r="O844" s="380"/>
      <c r="P844" s="380"/>
      <c r="Q844" s="380"/>
      <c r="R844" s="380"/>
    </row>
    <row r="845" spans="1:18" s="386" customFormat="1" ht="11.25">
      <c r="A845" s="375"/>
      <c r="B845" s="375"/>
      <c r="C845" s="375"/>
      <c r="D845" s="375"/>
      <c r="F845" s="380"/>
      <c r="G845" s="380"/>
      <c r="H845" s="380"/>
      <c r="I845" s="380"/>
      <c r="J845" s="380"/>
      <c r="K845" s="380"/>
      <c r="L845" s="380"/>
      <c r="M845" s="380"/>
      <c r="N845" s="380"/>
      <c r="O845" s="380"/>
      <c r="P845" s="380"/>
      <c r="Q845" s="380"/>
      <c r="R845" s="380"/>
    </row>
    <row r="846" spans="1:18" s="386" customFormat="1" ht="11.25">
      <c r="A846" s="375"/>
      <c r="B846" s="375"/>
      <c r="C846" s="375"/>
      <c r="D846" s="375"/>
      <c r="F846" s="380"/>
      <c r="G846" s="380"/>
      <c r="H846" s="380"/>
      <c r="I846" s="380"/>
      <c r="J846" s="380"/>
      <c r="K846" s="380"/>
      <c r="L846" s="380"/>
      <c r="M846" s="380"/>
      <c r="N846" s="380"/>
      <c r="O846" s="380"/>
      <c r="P846" s="380"/>
      <c r="Q846" s="380"/>
      <c r="R846" s="380"/>
    </row>
    <row r="847" spans="1:18" s="386" customFormat="1" ht="11.25">
      <c r="A847" s="375"/>
      <c r="B847" s="375"/>
      <c r="C847" s="375"/>
      <c r="D847" s="375"/>
      <c r="F847" s="380"/>
      <c r="G847" s="380"/>
      <c r="H847" s="380"/>
      <c r="I847" s="380"/>
      <c r="J847" s="380"/>
      <c r="K847" s="380"/>
      <c r="L847" s="380"/>
      <c r="M847" s="380"/>
      <c r="N847" s="380"/>
      <c r="O847" s="380"/>
      <c r="P847" s="380"/>
      <c r="Q847" s="380"/>
      <c r="R847" s="380"/>
    </row>
    <row r="848" spans="1:18" s="386" customFormat="1" ht="11.25">
      <c r="A848" s="375"/>
      <c r="B848" s="375"/>
      <c r="C848" s="375"/>
      <c r="D848" s="375"/>
      <c r="F848" s="380"/>
      <c r="G848" s="380"/>
      <c r="H848" s="380"/>
      <c r="I848" s="380"/>
      <c r="J848" s="380"/>
      <c r="K848" s="380"/>
      <c r="L848" s="380"/>
      <c r="M848" s="380"/>
      <c r="N848" s="380"/>
      <c r="O848" s="380"/>
      <c r="P848" s="380"/>
      <c r="Q848" s="380"/>
      <c r="R848" s="380"/>
    </row>
    <row r="849" spans="1:18" s="386" customFormat="1" ht="11.25">
      <c r="A849" s="375"/>
      <c r="B849" s="375"/>
      <c r="C849" s="375"/>
      <c r="D849" s="375"/>
      <c r="F849" s="380"/>
      <c r="G849" s="380"/>
      <c r="H849" s="380"/>
      <c r="I849" s="380"/>
      <c r="J849" s="380"/>
      <c r="K849" s="380"/>
      <c r="L849" s="380"/>
      <c r="M849" s="380"/>
      <c r="N849" s="380"/>
      <c r="O849" s="380"/>
      <c r="P849" s="380"/>
      <c r="Q849" s="380"/>
      <c r="R849" s="380"/>
    </row>
    <row r="850" spans="1:18" s="386" customFormat="1" ht="11.25">
      <c r="A850" s="375"/>
      <c r="B850" s="375"/>
      <c r="C850" s="375"/>
      <c r="D850" s="375"/>
      <c r="F850" s="380"/>
      <c r="G850" s="380"/>
      <c r="H850" s="380"/>
      <c r="I850" s="380"/>
      <c r="J850" s="380"/>
      <c r="K850" s="380"/>
      <c r="L850" s="380"/>
      <c r="M850" s="380"/>
      <c r="N850" s="380"/>
      <c r="O850" s="380"/>
      <c r="P850" s="380"/>
      <c r="Q850" s="380"/>
      <c r="R850" s="380"/>
    </row>
    <row r="851" spans="1:18" s="386" customFormat="1" ht="11.25">
      <c r="A851" s="375"/>
      <c r="B851" s="375"/>
      <c r="C851" s="375"/>
      <c r="D851" s="375"/>
      <c r="F851" s="380"/>
      <c r="G851" s="380"/>
      <c r="H851" s="380"/>
      <c r="I851" s="380"/>
      <c r="J851" s="380"/>
      <c r="K851" s="380"/>
      <c r="L851" s="380"/>
      <c r="M851" s="380"/>
      <c r="N851" s="380"/>
      <c r="O851" s="380"/>
      <c r="P851" s="380"/>
      <c r="Q851" s="380"/>
      <c r="R851" s="380"/>
    </row>
    <row r="852" spans="1:18" s="386" customFormat="1" ht="11.25">
      <c r="A852" s="375"/>
      <c r="B852" s="375"/>
      <c r="C852" s="375"/>
      <c r="D852" s="375"/>
      <c r="F852" s="380"/>
      <c r="G852" s="380"/>
      <c r="H852" s="380"/>
      <c r="I852" s="380"/>
      <c r="J852" s="380"/>
      <c r="K852" s="380"/>
      <c r="L852" s="380"/>
      <c r="M852" s="380"/>
      <c r="N852" s="380"/>
      <c r="O852" s="380"/>
      <c r="P852" s="380"/>
      <c r="Q852" s="380"/>
      <c r="R852" s="380"/>
    </row>
    <row r="853" spans="1:18" s="386" customFormat="1" ht="11.25">
      <c r="A853" s="375"/>
      <c r="B853" s="375"/>
      <c r="C853" s="375"/>
      <c r="D853" s="375"/>
      <c r="F853" s="380"/>
      <c r="G853" s="380"/>
      <c r="H853" s="380"/>
      <c r="I853" s="380"/>
      <c r="J853" s="380"/>
      <c r="K853" s="380"/>
      <c r="L853" s="380"/>
      <c r="M853" s="380"/>
      <c r="N853" s="380"/>
      <c r="O853" s="380"/>
      <c r="P853" s="380"/>
      <c r="Q853" s="380"/>
      <c r="R853" s="380"/>
    </row>
    <row r="854" spans="1:18" s="386" customFormat="1" ht="11.25">
      <c r="A854" s="375"/>
      <c r="B854" s="375"/>
      <c r="C854" s="375"/>
      <c r="D854" s="375"/>
      <c r="F854" s="380"/>
      <c r="G854" s="380"/>
      <c r="H854" s="380"/>
      <c r="I854" s="380"/>
      <c r="J854" s="380"/>
      <c r="K854" s="380"/>
      <c r="L854" s="380"/>
      <c r="M854" s="380"/>
      <c r="N854" s="380"/>
      <c r="O854" s="380"/>
      <c r="P854" s="380"/>
      <c r="Q854" s="380"/>
      <c r="R854" s="380"/>
    </row>
    <row r="855" spans="1:18" s="386" customFormat="1" ht="11.25">
      <c r="A855" s="375"/>
      <c r="B855" s="375"/>
      <c r="C855" s="375"/>
      <c r="D855" s="375"/>
      <c r="F855" s="380"/>
      <c r="G855" s="380"/>
      <c r="H855" s="380"/>
      <c r="I855" s="380"/>
      <c r="J855" s="380"/>
      <c r="K855" s="380"/>
      <c r="L855" s="380"/>
      <c r="M855" s="380"/>
      <c r="N855" s="380"/>
      <c r="O855" s="380"/>
      <c r="P855" s="380"/>
      <c r="Q855" s="380"/>
      <c r="R855" s="380"/>
    </row>
    <row r="856" spans="1:18" s="386" customFormat="1" ht="11.25">
      <c r="A856" s="375"/>
      <c r="B856" s="375"/>
      <c r="C856" s="375"/>
      <c r="D856" s="375"/>
      <c r="F856" s="380"/>
      <c r="G856" s="380"/>
      <c r="H856" s="380"/>
      <c r="I856" s="380"/>
      <c r="J856" s="380"/>
      <c r="K856" s="380"/>
      <c r="L856" s="380"/>
      <c r="M856" s="380"/>
      <c r="N856" s="380"/>
      <c r="O856" s="380"/>
      <c r="P856" s="380"/>
      <c r="Q856" s="380"/>
      <c r="R856" s="380"/>
    </row>
    <row r="857" spans="1:18" s="386" customFormat="1" ht="11.25">
      <c r="A857" s="375"/>
      <c r="B857" s="375"/>
      <c r="C857" s="375"/>
      <c r="D857" s="375"/>
      <c r="F857" s="380"/>
      <c r="G857" s="380"/>
      <c r="H857" s="380"/>
      <c r="I857" s="380"/>
      <c r="J857" s="380"/>
      <c r="K857" s="380"/>
      <c r="L857" s="380"/>
      <c r="M857" s="380"/>
      <c r="N857" s="380"/>
      <c r="O857" s="380"/>
      <c r="P857" s="380"/>
      <c r="Q857" s="380"/>
      <c r="R857" s="380"/>
    </row>
    <row r="858" spans="1:18" s="386" customFormat="1" ht="11.25">
      <c r="A858" s="375"/>
      <c r="B858" s="375"/>
      <c r="C858" s="375"/>
      <c r="D858" s="375"/>
      <c r="F858" s="380"/>
      <c r="G858" s="380"/>
      <c r="H858" s="380"/>
      <c r="I858" s="380"/>
      <c r="J858" s="380"/>
      <c r="K858" s="380"/>
      <c r="L858" s="380"/>
      <c r="M858" s="380"/>
      <c r="N858" s="380"/>
      <c r="O858" s="380"/>
      <c r="P858" s="380"/>
      <c r="Q858" s="380"/>
      <c r="R858" s="380"/>
    </row>
    <row r="859" spans="1:18" s="386" customFormat="1" ht="11.25">
      <c r="A859" s="375"/>
      <c r="B859" s="375"/>
      <c r="C859" s="375"/>
      <c r="D859" s="375"/>
      <c r="F859" s="380"/>
      <c r="G859" s="380"/>
      <c r="H859" s="380"/>
      <c r="I859" s="380"/>
      <c r="J859" s="380"/>
      <c r="K859" s="380"/>
      <c r="L859" s="380"/>
      <c r="M859" s="380"/>
      <c r="N859" s="380"/>
      <c r="O859" s="380"/>
      <c r="P859" s="380"/>
      <c r="Q859" s="380"/>
      <c r="R859" s="380"/>
    </row>
    <row r="860" spans="1:18" s="386" customFormat="1" ht="11.25">
      <c r="A860" s="375"/>
      <c r="B860" s="375"/>
      <c r="C860" s="375"/>
      <c r="D860" s="375"/>
      <c r="F860" s="380"/>
      <c r="G860" s="380"/>
      <c r="H860" s="380"/>
      <c r="I860" s="380"/>
      <c r="J860" s="380"/>
      <c r="K860" s="380"/>
      <c r="L860" s="380"/>
      <c r="M860" s="380"/>
      <c r="N860" s="380"/>
      <c r="O860" s="380"/>
      <c r="P860" s="380"/>
      <c r="Q860" s="380"/>
      <c r="R860" s="380"/>
    </row>
    <row r="861" spans="1:18" s="386" customFormat="1" ht="11.25">
      <c r="A861" s="375"/>
      <c r="B861" s="375"/>
      <c r="C861" s="375"/>
      <c r="D861" s="375"/>
      <c r="F861" s="380"/>
      <c r="G861" s="380"/>
      <c r="H861" s="380"/>
      <c r="I861" s="380"/>
      <c r="J861" s="380"/>
      <c r="K861" s="380"/>
      <c r="L861" s="380"/>
      <c r="M861" s="380"/>
      <c r="N861" s="380"/>
      <c r="O861" s="380"/>
      <c r="P861" s="380"/>
      <c r="Q861" s="380"/>
      <c r="R861" s="380"/>
    </row>
    <row r="862" spans="1:18" s="386" customFormat="1" ht="11.25">
      <c r="A862" s="375"/>
      <c r="B862" s="375"/>
      <c r="C862" s="375"/>
      <c r="D862" s="375"/>
      <c r="F862" s="380"/>
      <c r="G862" s="380"/>
      <c r="H862" s="380"/>
      <c r="I862" s="380"/>
      <c r="J862" s="380"/>
      <c r="K862" s="380"/>
      <c r="L862" s="380"/>
      <c r="M862" s="380"/>
      <c r="N862" s="380"/>
      <c r="O862" s="380"/>
      <c r="P862" s="380"/>
      <c r="Q862" s="380"/>
      <c r="R862" s="380"/>
    </row>
    <row r="863" spans="1:18" s="386" customFormat="1" ht="11.25">
      <c r="A863" s="375"/>
      <c r="B863" s="375"/>
      <c r="C863" s="375"/>
      <c r="D863" s="375"/>
      <c r="F863" s="380"/>
      <c r="G863" s="380"/>
      <c r="H863" s="380"/>
      <c r="I863" s="380"/>
      <c r="J863" s="380"/>
      <c r="K863" s="380"/>
      <c r="L863" s="380"/>
      <c r="M863" s="380"/>
      <c r="N863" s="380"/>
      <c r="O863" s="380"/>
      <c r="P863" s="380"/>
      <c r="Q863" s="380"/>
      <c r="R863" s="380"/>
    </row>
    <row r="864" spans="1:18" s="386" customFormat="1" ht="11.25">
      <c r="A864" s="375"/>
      <c r="B864" s="375"/>
      <c r="C864" s="375"/>
      <c r="D864" s="375"/>
      <c r="F864" s="380"/>
      <c r="G864" s="380"/>
      <c r="H864" s="380"/>
      <c r="I864" s="380"/>
      <c r="J864" s="380"/>
      <c r="K864" s="380"/>
      <c r="L864" s="380"/>
      <c r="M864" s="380"/>
      <c r="N864" s="380"/>
      <c r="O864" s="380"/>
      <c r="P864" s="380"/>
      <c r="Q864" s="380"/>
      <c r="R864" s="380"/>
    </row>
    <row r="865" spans="1:18" s="386" customFormat="1" ht="11.25">
      <c r="A865" s="375"/>
      <c r="B865" s="375"/>
      <c r="C865" s="375"/>
      <c r="D865" s="375"/>
      <c r="F865" s="380"/>
      <c r="G865" s="380"/>
      <c r="H865" s="380"/>
      <c r="I865" s="380"/>
      <c r="J865" s="380"/>
      <c r="K865" s="380"/>
      <c r="L865" s="380"/>
      <c r="M865" s="380"/>
      <c r="N865" s="380"/>
      <c r="O865" s="380"/>
      <c r="P865" s="380"/>
      <c r="Q865" s="380"/>
      <c r="R865" s="380"/>
    </row>
    <row r="866" spans="1:18" s="386" customFormat="1" ht="11.25">
      <c r="A866" s="375"/>
      <c r="B866" s="375"/>
      <c r="C866" s="375"/>
      <c r="D866" s="375"/>
      <c r="F866" s="380"/>
      <c r="G866" s="380"/>
      <c r="H866" s="380"/>
      <c r="I866" s="380"/>
      <c r="J866" s="380"/>
      <c r="K866" s="380"/>
      <c r="L866" s="380"/>
      <c r="M866" s="380"/>
      <c r="N866" s="380"/>
      <c r="O866" s="380"/>
      <c r="P866" s="380"/>
      <c r="Q866" s="380"/>
      <c r="R866" s="380"/>
    </row>
    <row r="867" spans="1:18" s="386" customFormat="1" ht="11.25">
      <c r="A867" s="375"/>
      <c r="B867" s="375"/>
      <c r="C867" s="375"/>
      <c r="D867" s="375"/>
      <c r="F867" s="380"/>
      <c r="G867" s="380"/>
      <c r="H867" s="380"/>
      <c r="I867" s="380"/>
      <c r="J867" s="380"/>
      <c r="K867" s="380"/>
      <c r="L867" s="380"/>
      <c r="M867" s="380"/>
      <c r="N867" s="380"/>
      <c r="O867" s="380"/>
      <c r="P867" s="380"/>
      <c r="Q867" s="380"/>
      <c r="R867" s="380"/>
    </row>
    <row r="868" spans="1:18" s="386" customFormat="1" ht="11.25">
      <c r="A868" s="375"/>
      <c r="B868" s="375"/>
      <c r="C868" s="375"/>
      <c r="D868" s="375"/>
      <c r="F868" s="380"/>
      <c r="G868" s="380"/>
      <c r="H868" s="380"/>
      <c r="I868" s="380"/>
      <c r="J868" s="380"/>
      <c r="K868" s="380"/>
      <c r="L868" s="380"/>
      <c r="M868" s="380"/>
      <c r="N868" s="380"/>
      <c r="O868" s="380"/>
      <c r="P868" s="380"/>
      <c r="Q868" s="380"/>
      <c r="R868" s="380"/>
    </row>
    <row r="869" spans="1:18" s="386" customFormat="1" ht="11.25">
      <c r="A869" s="375"/>
      <c r="B869" s="375"/>
      <c r="C869" s="375"/>
      <c r="D869" s="375"/>
      <c r="F869" s="380"/>
      <c r="G869" s="380"/>
      <c r="H869" s="380"/>
      <c r="I869" s="380"/>
      <c r="J869" s="380"/>
      <c r="K869" s="380"/>
      <c r="L869" s="380"/>
      <c r="M869" s="380"/>
      <c r="N869" s="380"/>
      <c r="O869" s="380"/>
      <c r="P869" s="380"/>
      <c r="Q869" s="380"/>
      <c r="R869" s="380"/>
    </row>
    <row r="870" spans="1:18" s="386" customFormat="1" ht="11.25">
      <c r="A870" s="375"/>
      <c r="B870" s="375"/>
      <c r="C870" s="375"/>
      <c r="D870" s="375"/>
      <c r="F870" s="380"/>
      <c r="G870" s="380"/>
      <c r="H870" s="380"/>
      <c r="I870" s="380"/>
      <c r="J870" s="380"/>
      <c r="K870" s="380"/>
      <c r="L870" s="380"/>
      <c r="M870" s="380"/>
      <c r="N870" s="380"/>
      <c r="O870" s="380"/>
      <c r="P870" s="380"/>
      <c r="Q870" s="380"/>
      <c r="R870" s="380"/>
    </row>
    <row r="871" spans="1:18" s="386" customFormat="1" ht="11.25">
      <c r="A871" s="375"/>
      <c r="B871" s="375"/>
      <c r="C871" s="375"/>
      <c r="D871" s="375"/>
      <c r="F871" s="380"/>
      <c r="G871" s="380"/>
      <c r="H871" s="380"/>
      <c r="I871" s="380"/>
      <c r="J871" s="380"/>
      <c r="K871" s="380"/>
      <c r="L871" s="380"/>
      <c r="M871" s="380"/>
      <c r="N871" s="380"/>
      <c r="O871" s="380"/>
      <c r="P871" s="380"/>
      <c r="Q871" s="380"/>
      <c r="R871" s="380"/>
    </row>
    <row r="872" spans="1:18" s="386" customFormat="1" ht="11.25">
      <c r="A872" s="375"/>
      <c r="B872" s="375"/>
      <c r="C872" s="375"/>
      <c r="D872" s="375"/>
      <c r="F872" s="380"/>
      <c r="G872" s="380"/>
      <c r="H872" s="380"/>
      <c r="I872" s="380"/>
      <c r="J872" s="380"/>
      <c r="K872" s="380"/>
      <c r="L872" s="380"/>
      <c r="M872" s="380"/>
      <c r="N872" s="380"/>
      <c r="O872" s="380"/>
      <c r="P872" s="380"/>
      <c r="Q872" s="380"/>
      <c r="R872" s="380"/>
    </row>
    <row r="873" spans="1:18" s="386" customFormat="1" ht="11.25">
      <c r="A873" s="375"/>
      <c r="B873" s="375"/>
      <c r="C873" s="375"/>
      <c r="D873" s="375"/>
      <c r="F873" s="380"/>
      <c r="G873" s="380"/>
      <c r="H873" s="380"/>
      <c r="I873" s="380"/>
      <c r="J873" s="380"/>
      <c r="K873" s="380"/>
      <c r="L873" s="380"/>
      <c r="M873" s="380"/>
      <c r="N873" s="380"/>
      <c r="O873" s="380"/>
      <c r="P873" s="380"/>
      <c r="Q873" s="380"/>
      <c r="R873" s="380"/>
    </row>
    <row r="874" spans="1:18" s="386" customFormat="1" ht="11.25">
      <c r="A874" s="375"/>
      <c r="B874" s="375"/>
      <c r="C874" s="375"/>
      <c r="D874" s="375"/>
      <c r="F874" s="380"/>
      <c r="G874" s="380"/>
      <c r="H874" s="380"/>
      <c r="I874" s="380"/>
      <c r="J874" s="380"/>
      <c r="K874" s="380"/>
      <c r="L874" s="380"/>
      <c r="M874" s="380"/>
      <c r="N874" s="380"/>
      <c r="O874" s="380"/>
      <c r="P874" s="380"/>
      <c r="Q874" s="380"/>
      <c r="R874" s="380"/>
    </row>
    <row r="875" spans="1:18" s="386" customFormat="1" ht="11.25">
      <c r="A875" s="375"/>
      <c r="B875" s="375"/>
      <c r="C875" s="375"/>
      <c r="D875" s="375"/>
      <c r="F875" s="380"/>
      <c r="G875" s="380"/>
      <c r="H875" s="380"/>
      <c r="I875" s="380"/>
      <c r="J875" s="380"/>
      <c r="K875" s="380"/>
      <c r="L875" s="380"/>
      <c r="M875" s="380"/>
      <c r="N875" s="380"/>
      <c r="O875" s="380"/>
      <c r="P875" s="380"/>
      <c r="Q875" s="380"/>
      <c r="R875" s="380"/>
    </row>
    <row r="876" spans="1:18" s="386" customFormat="1" ht="11.25">
      <c r="A876" s="375"/>
      <c r="B876" s="375"/>
      <c r="C876" s="375"/>
      <c r="D876" s="375"/>
      <c r="F876" s="380"/>
      <c r="G876" s="380"/>
      <c r="H876" s="380"/>
      <c r="I876" s="380"/>
      <c r="J876" s="380"/>
      <c r="K876" s="380"/>
      <c r="L876" s="380"/>
      <c r="M876" s="380"/>
      <c r="N876" s="380"/>
      <c r="O876" s="380"/>
      <c r="P876" s="380"/>
      <c r="Q876" s="380"/>
      <c r="R876" s="380"/>
    </row>
    <row r="877" spans="1:18" s="386" customFormat="1" ht="11.25">
      <c r="A877" s="375"/>
      <c r="B877" s="375"/>
      <c r="C877" s="375"/>
      <c r="D877" s="375"/>
      <c r="F877" s="380"/>
      <c r="G877" s="380"/>
      <c r="H877" s="380"/>
      <c r="I877" s="380"/>
      <c r="J877" s="380"/>
      <c r="K877" s="380"/>
      <c r="L877" s="380"/>
      <c r="M877" s="380"/>
      <c r="N877" s="380"/>
      <c r="O877" s="380"/>
      <c r="P877" s="380"/>
      <c r="Q877" s="380"/>
      <c r="R877" s="380"/>
    </row>
    <row r="878" spans="1:18" s="386" customFormat="1" ht="11.25">
      <c r="A878" s="375"/>
      <c r="B878" s="375"/>
      <c r="C878" s="375"/>
      <c r="D878" s="375"/>
      <c r="F878" s="380"/>
      <c r="G878" s="380"/>
      <c r="H878" s="380"/>
      <c r="I878" s="380"/>
      <c r="J878" s="380"/>
      <c r="K878" s="380"/>
      <c r="L878" s="380"/>
      <c r="M878" s="380"/>
      <c r="N878" s="380"/>
      <c r="O878" s="380"/>
      <c r="P878" s="380"/>
      <c r="Q878" s="380"/>
      <c r="R878" s="380"/>
    </row>
    <row r="879" spans="1:18" s="386" customFormat="1" ht="11.25">
      <c r="A879" s="375"/>
      <c r="B879" s="375"/>
      <c r="C879" s="375"/>
      <c r="D879" s="375"/>
      <c r="F879" s="380"/>
      <c r="G879" s="380"/>
      <c r="H879" s="380"/>
      <c r="I879" s="380"/>
      <c r="J879" s="380"/>
      <c r="K879" s="380"/>
      <c r="L879" s="380"/>
      <c r="M879" s="380"/>
      <c r="N879" s="380"/>
      <c r="O879" s="380"/>
      <c r="P879" s="380"/>
      <c r="Q879" s="380"/>
      <c r="R879" s="380"/>
    </row>
    <row r="880" spans="1:18" s="386" customFormat="1" ht="11.25">
      <c r="A880" s="375"/>
      <c r="B880" s="375"/>
      <c r="C880" s="375"/>
      <c r="D880" s="375"/>
      <c r="F880" s="380"/>
      <c r="G880" s="380"/>
      <c r="H880" s="380"/>
      <c r="I880" s="380"/>
      <c r="J880" s="380"/>
      <c r="K880" s="380"/>
      <c r="L880" s="380"/>
      <c r="M880" s="380"/>
      <c r="N880" s="380"/>
      <c r="O880" s="380"/>
      <c r="P880" s="380"/>
      <c r="Q880" s="380"/>
      <c r="R880" s="380"/>
    </row>
    <row r="881" spans="1:18" s="386" customFormat="1" ht="11.25">
      <c r="A881" s="375"/>
      <c r="B881" s="375"/>
      <c r="C881" s="375"/>
      <c r="D881" s="375"/>
      <c r="F881" s="380"/>
      <c r="G881" s="380"/>
      <c r="H881" s="380"/>
      <c r="I881" s="380"/>
      <c r="J881" s="380"/>
      <c r="K881" s="380"/>
      <c r="L881" s="380"/>
      <c r="M881" s="380"/>
      <c r="N881" s="380"/>
      <c r="O881" s="380"/>
      <c r="P881" s="380"/>
      <c r="Q881" s="380"/>
      <c r="R881" s="380"/>
    </row>
    <row r="882" spans="1:18" s="386" customFormat="1" ht="11.25">
      <c r="A882" s="375"/>
      <c r="B882" s="375"/>
      <c r="C882" s="375"/>
      <c r="D882" s="375"/>
      <c r="F882" s="380"/>
      <c r="G882" s="380"/>
      <c r="H882" s="380"/>
      <c r="I882" s="380"/>
      <c r="J882" s="380"/>
      <c r="K882" s="380"/>
      <c r="L882" s="380"/>
      <c r="M882" s="380"/>
      <c r="N882" s="380"/>
      <c r="O882" s="380"/>
      <c r="P882" s="380"/>
      <c r="Q882" s="380"/>
      <c r="R882" s="380"/>
    </row>
    <row r="883" spans="1:18" s="386" customFormat="1" ht="11.25">
      <c r="A883" s="375"/>
      <c r="B883" s="375"/>
      <c r="C883" s="375"/>
      <c r="D883" s="375"/>
      <c r="F883" s="380"/>
      <c r="G883" s="380"/>
      <c r="H883" s="380"/>
      <c r="I883" s="380"/>
      <c r="J883" s="380"/>
      <c r="K883" s="380"/>
      <c r="L883" s="380"/>
      <c r="M883" s="380"/>
      <c r="N883" s="380"/>
      <c r="O883" s="380"/>
      <c r="P883" s="380"/>
      <c r="Q883" s="380"/>
      <c r="R883" s="380"/>
    </row>
    <row r="884" spans="1:18" s="386" customFormat="1" ht="11.25">
      <c r="A884" s="375"/>
      <c r="B884" s="375"/>
      <c r="C884" s="375"/>
      <c r="D884" s="375"/>
      <c r="F884" s="380"/>
      <c r="G884" s="380"/>
      <c r="H884" s="380"/>
      <c r="I884" s="380"/>
      <c r="J884" s="380"/>
      <c r="K884" s="380"/>
      <c r="L884" s="380"/>
      <c r="M884" s="380"/>
      <c r="N884" s="380"/>
      <c r="O884" s="380"/>
      <c r="P884" s="380"/>
      <c r="Q884" s="380"/>
      <c r="R884" s="380"/>
    </row>
    <row r="885" spans="1:18" s="386" customFormat="1" ht="11.25">
      <c r="A885" s="375"/>
      <c r="B885" s="375"/>
      <c r="C885" s="375"/>
      <c r="D885" s="375"/>
      <c r="F885" s="380"/>
      <c r="G885" s="380"/>
      <c r="H885" s="380"/>
      <c r="I885" s="380"/>
      <c r="J885" s="380"/>
      <c r="K885" s="380"/>
      <c r="L885" s="380"/>
      <c r="M885" s="380"/>
      <c r="N885" s="380"/>
      <c r="O885" s="380"/>
      <c r="P885" s="380"/>
      <c r="Q885" s="380"/>
      <c r="R885" s="380"/>
    </row>
    <row r="886" spans="1:18" s="386" customFormat="1" ht="11.25">
      <c r="A886" s="375"/>
      <c r="B886" s="375"/>
      <c r="C886" s="375"/>
      <c r="D886" s="375"/>
      <c r="F886" s="380"/>
      <c r="G886" s="380"/>
      <c r="H886" s="380"/>
      <c r="I886" s="380"/>
      <c r="J886" s="380"/>
      <c r="K886" s="380"/>
      <c r="L886" s="380"/>
      <c r="M886" s="380"/>
      <c r="N886" s="380"/>
      <c r="O886" s="380"/>
      <c r="P886" s="380"/>
      <c r="Q886" s="380"/>
      <c r="R886" s="380"/>
    </row>
    <row r="887" spans="1:18" s="386" customFormat="1" ht="11.25">
      <c r="A887" s="375"/>
      <c r="B887" s="375"/>
      <c r="C887" s="375"/>
      <c r="D887" s="375"/>
      <c r="F887" s="380"/>
      <c r="G887" s="380"/>
      <c r="H887" s="380"/>
      <c r="I887" s="380"/>
      <c r="J887" s="380"/>
      <c r="K887" s="380"/>
      <c r="L887" s="380"/>
      <c r="M887" s="380"/>
      <c r="N887" s="380"/>
      <c r="O887" s="380"/>
      <c r="P887" s="380"/>
      <c r="Q887" s="380"/>
      <c r="R887" s="380"/>
    </row>
    <row r="888" spans="1:18" s="386" customFormat="1" ht="11.25">
      <c r="A888" s="375"/>
      <c r="B888" s="375"/>
      <c r="C888" s="375"/>
      <c r="D888" s="375"/>
      <c r="F888" s="380"/>
      <c r="G888" s="380"/>
      <c r="H888" s="380"/>
      <c r="I888" s="380"/>
      <c r="J888" s="380"/>
      <c r="K888" s="380"/>
      <c r="L888" s="380"/>
      <c r="M888" s="380"/>
      <c r="N888" s="380"/>
      <c r="O888" s="380"/>
      <c r="P888" s="380"/>
      <c r="Q888" s="380"/>
      <c r="R888" s="380"/>
    </row>
    <row r="889" spans="1:18" s="386" customFormat="1" ht="11.25">
      <c r="A889" s="375"/>
      <c r="B889" s="375"/>
      <c r="C889" s="375"/>
      <c r="D889" s="375"/>
      <c r="F889" s="380"/>
      <c r="G889" s="380"/>
      <c r="H889" s="380"/>
      <c r="I889" s="380"/>
      <c r="J889" s="380"/>
      <c r="K889" s="380"/>
      <c r="L889" s="380"/>
      <c r="M889" s="380"/>
      <c r="N889" s="380"/>
      <c r="O889" s="380"/>
      <c r="P889" s="380"/>
      <c r="Q889" s="380"/>
      <c r="R889" s="380"/>
    </row>
    <row r="890" spans="1:18" s="386" customFormat="1" ht="11.25">
      <c r="A890" s="375"/>
      <c r="B890" s="375"/>
      <c r="C890" s="375"/>
      <c r="D890" s="375"/>
      <c r="F890" s="380"/>
      <c r="G890" s="380"/>
      <c r="H890" s="380"/>
      <c r="I890" s="380"/>
      <c r="J890" s="380"/>
      <c r="K890" s="380"/>
      <c r="L890" s="380"/>
      <c r="M890" s="380"/>
      <c r="N890" s="380"/>
      <c r="O890" s="380"/>
      <c r="P890" s="380"/>
      <c r="Q890" s="380"/>
      <c r="R890" s="380"/>
    </row>
    <row r="891" spans="1:18" s="386" customFormat="1" ht="11.25">
      <c r="A891" s="375"/>
      <c r="B891" s="375"/>
      <c r="C891" s="375"/>
      <c r="D891" s="375"/>
      <c r="F891" s="380"/>
      <c r="G891" s="380"/>
      <c r="H891" s="380"/>
      <c r="I891" s="380"/>
      <c r="J891" s="380"/>
      <c r="K891" s="380"/>
      <c r="L891" s="380"/>
      <c r="M891" s="380"/>
      <c r="N891" s="380"/>
      <c r="O891" s="380"/>
      <c r="P891" s="380"/>
      <c r="Q891" s="380"/>
      <c r="R891" s="380"/>
    </row>
    <row r="892" spans="1:18" s="386" customFormat="1" ht="11.25">
      <c r="A892" s="375"/>
      <c r="B892" s="375"/>
      <c r="C892" s="375"/>
      <c r="D892" s="375"/>
      <c r="F892" s="380"/>
      <c r="G892" s="380"/>
      <c r="H892" s="380"/>
      <c r="I892" s="380"/>
      <c r="J892" s="380"/>
      <c r="K892" s="380"/>
      <c r="L892" s="380"/>
      <c r="M892" s="380"/>
      <c r="N892" s="380"/>
      <c r="O892" s="380"/>
      <c r="P892" s="380"/>
      <c r="Q892" s="380"/>
      <c r="R892" s="380"/>
    </row>
    <row r="893" spans="1:18" s="386" customFormat="1" ht="11.25">
      <c r="A893" s="375"/>
      <c r="B893" s="375"/>
      <c r="C893" s="375"/>
      <c r="D893" s="375"/>
      <c r="F893" s="380"/>
      <c r="G893" s="380"/>
      <c r="H893" s="380"/>
      <c r="I893" s="380"/>
      <c r="J893" s="380"/>
      <c r="K893" s="380"/>
      <c r="L893" s="380"/>
      <c r="M893" s="380"/>
      <c r="N893" s="380"/>
      <c r="O893" s="380"/>
      <c r="P893" s="380"/>
      <c r="Q893" s="380"/>
      <c r="R893" s="380"/>
    </row>
    <row r="894" spans="1:18" s="386" customFormat="1" ht="11.25">
      <c r="A894" s="375"/>
      <c r="B894" s="375"/>
      <c r="C894" s="375"/>
      <c r="D894" s="375"/>
      <c r="F894" s="380"/>
      <c r="G894" s="380"/>
      <c r="H894" s="380"/>
      <c r="I894" s="380"/>
      <c r="J894" s="380"/>
      <c r="K894" s="380"/>
      <c r="L894" s="380"/>
      <c r="M894" s="380"/>
      <c r="N894" s="380"/>
      <c r="O894" s="380"/>
      <c r="P894" s="380"/>
      <c r="Q894" s="380"/>
      <c r="R894" s="380"/>
    </row>
    <row r="895" spans="1:18" s="386" customFormat="1" ht="11.25">
      <c r="A895" s="375"/>
      <c r="B895" s="375"/>
      <c r="C895" s="375"/>
      <c r="D895" s="375"/>
      <c r="F895" s="380"/>
      <c r="G895" s="380"/>
      <c r="H895" s="380"/>
      <c r="I895" s="380"/>
      <c r="J895" s="380"/>
      <c r="K895" s="380"/>
      <c r="L895" s="380"/>
      <c r="M895" s="380"/>
      <c r="N895" s="380"/>
      <c r="O895" s="380"/>
      <c r="P895" s="380"/>
      <c r="Q895" s="380"/>
      <c r="R895" s="380"/>
    </row>
    <row r="896" spans="1:18" s="386" customFormat="1" ht="11.25">
      <c r="A896" s="375"/>
      <c r="B896" s="375"/>
      <c r="C896" s="375"/>
      <c r="D896" s="375"/>
      <c r="F896" s="380"/>
      <c r="G896" s="380"/>
      <c r="H896" s="380"/>
      <c r="I896" s="380"/>
      <c r="J896" s="380"/>
      <c r="K896" s="380"/>
      <c r="L896" s="380"/>
      <c r="M896" s="380"/>
      <c r="N896" s="380"/>
      <c r="O896" s="380"/>
      <c r="P896" s="380"/>
      <c r="Q896" s="380"/>
      <c r="R896" s="380"/>
    </row>
    <row r="897" spans="1:18" s="386" customFormat="1" ht="11.25">
      <c r="A897" s="375"/>
      <c r="B897" s="375"/>
      <c r="C897" s="375"/>
      <c r="D897" s="375"/>
      <c r="F897" s="380"/>
      <c r="G897" s="380"/>
      <c r="H897" s="380"/>
      <c r="I897" s="380"/>
      <c r="J897" s="380"/>
      <c r="K897" s="380"/>
      <c r="L897" s="380"/>
      <c r="M897" s="380"/>
      <c r="N897" s="380"/>
      <c r="O897" s="380"/>
      <c r="P897" s="380"/>
      <c r="Q897" s="380"/>
      <c r="R897" s="380"/>
    </row>
    <row r="898" spans="1:18" s="386" customFormat="1" ht="11.25">
      <c r="A898" s="375"/>
      <c r="B898" s="375"/>
      <c r="C898" s="375"/>
      <c r="D898" s="375"/>
      <c r="F898" s="380"/>
      <c r="G898" s="380"/>
      <c r="H898" s="380"/>
      <c r="I898" s="380"/>
      <c r="J898" s="380"/>
      <c r="K898" s="380"/>
      <c r="L898" s="380"/>
      <c r="M898" s="380"/>
      <c r="N898" s="380"/>
      <c r="O898" s="380"/>
      <c r="P898" s="380"/>
      <c r="Q898" s="380"/>
      <c r="R898" s="380"/>
    </row>
    <row r="899" spans="1:18" s="386" customFormat="1" ht="11.25">
      <c r="A899" s="375"/>
      <c r="B899" s="375"/>
      <c r="C899" s="375"/>
      <c r="D899" s="375"/>
      <c r="F899" s="380"/>
      <c r="G899" s="380"/>
      <c r="H899" s="380"/>
      <c r="I899" s="380"/>
      <c r="J899" s="380"/>
      <c r="K899" s="380"/>
      <c r="L899" s="380"/>
      <c r="M899" s="380"/>
      <c r="N899" s="380"/>
      <c r="O899" s="380"/>
      <c r="P899" s="380"/>
      <c r="Q899" s="380"/>
      <c r="R899" s="380"/>
    </row>
    <row r="900" spans="1:18" s="386" customFormat="1" ht="11.25">
      <c r="A900" s="375"/>
      <c r="B900" s="375"/>
      <c r="C900" s="375"/>
      <c r="D900" s="375"/>
      <c r="F900" s="380"/>
      <c r="G900" s="380"/>
      <c r="H900" s="380"/>
      <c r="I900" s="380"/>
      <c r="J900" s="380"/>
      <c r="K900" s="380"/>
      <c r="L900" s="380"/>
      <c r="M900" s="380"/>
      <c r="N900" s="380"/>
      <c r="O900" s="380"/>
      <c r="P900" s="380"/>
      <c r="Q900" s="380"/>
      <c r="R900" s="380"/>
    </row>
    <row r="901" spans="1:18" s="386" customFormat="1" ht="11.25">
      <c r="A901" s="375"/>
      <c r="B901" s="375"/>
      <c r="C901" s="375"/>
      <c r="D901" s="375"/>
      <c r="F901" s="380"/>
      <c r="G901" s="380"/>
      <c r="H901" s="380"/>
      <c r="I901" s="380"/>
      <c r="J901" s="380"/>
      <c r="K901" s="380"/>
      <c r="L901" s="380"/>
      <c r="M901" s="380"/>
      <c r="N901" s="380"/>
      <c r="O901" s="380"/>
      <c r="P901" s="380"/>
      <c r="Q901" s="380"/>
      <c r="R901" s="380"/>
    </row>
    <row r="902" spans="1:18" s="386" customFormat="1" ht="11.25">
      <c r="A902" s="375"/>
      <c r="B902" s="375"/>
      <c r="C902" s="375"/>
      <c r="D902" s="375"/>
      <c r="F902" s="380"/>
      <c r="G902" s="380"/>
      <c r="H902" s="380"/>
      <c r="I902" s="380"/>
      <c r="J902" s="380"/>
      <c r="K902" s="380"/>
      <c r="L902" s="380"/>
      <c r="M902" s="380"/>
      <c r="N902" s="380"/>
      <c r="O902" s="380"/>
      <c r="P902" s="380"/>
      <c r="Q902" s="380"/>
      <c r="R902" s="380"/>
    </row>
    <row r="903" spans="1:18" s="386" customFormat="1" ht="11.25">
      <c r="A903" s="375"/>
      <c r="B903" s="375"/>
      <c r="C903" s="375"/>
      <c r="D903" s="375"/>
      <c r="F903" s="380"/>
      <c r="G903" s="380"/>
      <c r="H903" s="380"/>
      <c r="I903" s="380"/>
      <c r="J903" s="380"/>
      <c r="K903" s="380"/>
      <c r="L903" s="380"/>
      <c r="M903" s="380"/>
      <c r="N903" s="380"/>
      <c r="O903" s="380"/>
      <c r="P903" s="380"/>
      <c r="Q903" s="380"/>
      <c r="R903" s="380"/>
    </row>
    <row r="904" spans="1:18" s="386" customFormat="1" ht="11.25">
      <c r="A904" s="375"/>
      <c r="B904" s="375"/>
      <c r="C904" s="375"/>
      <c r="D904" s="375"/>
      <c r="F904" s="380"/>
      <c r="G904" s="380"/>
      <c r="H904" s="380"/>
      <c r="I904" s="380"/>
      <c r="J904" s="380"/>
      <c r="K904" s="380"/>
      <c r="L904" s="380"/>
      <c r="M904" s="380"/>
      <c r="N904" s="380"/>
      <c r="O904" s="380"/>
      <c r="P904" s="380"/>
      <c r="Q904" s="380"/>
      <c r="R904" s="380"/>
    </row>
    <row r="905" spans="1:18" s="386" customFormat="1" ht="11.25">
      <c r="A905" s="375"/>
      <c r="B905" s="375"/>
      <c r="C905" s="375"/>
      <c r="D905" s="375"/>
      <c r="F905" s="380"/>
      <c r="G905" s="380"/>
      <c r="H905" s="380"/>
      <c r="I905" s="380"/>
      <c r="J905" s="380"/>
      <c r="K905" s="380"/>
      <c r="L905" s="380"/>
      <c r="M905" s="380"/>
      <c r="N905" s="380"/>
      <c r="O905" s="380"/>
      <c r="P905" s="380"/>
      <c r="Q905" s="380"/>
      <c r="R905" s="380"/>
    </row>
    <row r="906" spans="1:18" s="386" customFormat="1" ht="11.25">
      <c r="A906" s="375"/>
      <c r="B906" s="375"/>
      <c r="C906" s="375"/>
      <c r="D906" s="375"/>
      <c r="F906" s="380"/>
      <c r="G906" s="380"/>
      <c r="H906" s="380"/>
      <c r="I906" s="380"/>
      <c r="J906" s="380"/>
      <c r="K906" s="380"/>
      <c r="L906" s="380"/>
      <c r="M906" s="380"/>
      <c r="N906" s="380"/>
      <c r="O906" s="380"/>
      <c r="P906" s="380"/>
      <c r="Q906" s="380"/>
      <c r="R906" s="380"/>
    </row>
    <row r="907" spans="1:18" s="386" customFormat="1" ht="11.25">
      <c r="A907" s="375"/>
      <c r="B907" s="375"/>
      <c r="C907" s="375"/>
      <c r="D907" s="375"/>
      <c r="F907" s="380"/>
      <c r="G907" s="380"/>
      <c r="H907" s="380"/>
      <c r="I907" s="380"/>
      <c r="J907" s="380"/>
      <c r="K907" s="380"/>
      <c r="L907" s="380"/>
      <c r="M907" s="380"/>
      <c r="N907" s="380"/>
      <c r="O907" s="380"/>
      <c r="P907" s="380"/>
      <c r="Q907" s="380"/>
      <c r="R907" s="380"/>
    </row>
    <row r="908" spans="1:18" s="386" customFormat="1" ht="11.25">
      <c r="A908" s="375"/>
      <c r="B908" s="375"/>
      <c r="C908" s="375"/>
      <c r="D908" s="375"/>
      <c r="F908" s="380"/>
      <c r="G908" s="380"/>
      <c r="H908" s="380"/>
      <c r="I908" s="380"/>
      <c r="J908" s="380"/>
      <c r="K908" s="380"/>
      <c r="L908" s="380"/>
      <c r="M908" s="380"/>
      <c r="N908" s="380"/>
      <c r="O908" s="380"/>
      <c r="P908" s="380"/>
      <c r="Q908" s="380"/>
      <c r="R908" s="380"/>
    </row>
    <row r="909" spans="1:18" s="386" customFormat="1" ht="11.25">
      <c r="A909" s="375"/>
      <c r="B909" s="375"/>
      <c r="C909" s="375"/>
      <c r="D909" s="375"/>
      <c r="F909" s="380"/>
      <c r="G909" s="380"/>
      <c r="H909" s="380"/>
      <c r="I909" s="380"/>
      <c r="J909" s="380"/>
      <c r="K909" s="380"/>
      <c r="L909" s="380"/>
      <c r="M909" s="380"/>
      <c r="N909" s="380"/>
      <c r="O909" s="380"/>
      <c r="P909" s="380"/>
      <c r="Q909" s="380"/>
      <c r="R909" s="380"/>
    </row>
    <row r="910" spans="1:18" s="386" customFormat="1" ht="11.25">
      <c r="A910" s="375"/>
      <c r="B910" s="375"/>
      <c r="C910" s="375"/>
      <c r="D910" s="375"/>
      <c r="F910" s="380"/>
      <c r="G910" s="380"/>
      <c r="H910" s="380"/>
      <c r="I910" s="380"/>
      <c r="J910" s="380"/>
      <c r="K910" s="380"/>
      <c r="L910" s="380"/>
      <c r="M910" s="380"/>
      <c r="N910" s="380"/>
      <c r="O910" s="380"/>
      <c r="P910" s="380"/>
      <c r="Q910" s="380"/>
      <c r="R910" s="380"/>
    </row>
    <row r="911" spans="1:18" s="386" customFormat="1" ht="11.25">
      <c r="A911" s="375"/>
      <c r="B911" s="375"/>
      <c r="C911" s="375"/>
      <c r="D911" s="375"/>
      <c r="F911" s="380"/>
      <c r="G911" s="380"/>
      <c r="H911" s="380"/>
      <c r="I911" s="380"/>
      <c r="J911" s="380"/>
      <c r="K911" s="380"/>
      <c r="L911" s="380"/>
      <c r="M911" s="380"/>
      <c r="N911" s="380"/>
      <c r="O911" s="380"/>
      <c r="P911" s="380"/>
      <c r="Q911" s="380"/>
      <c r="R911" s="380"/>
    </row>
    <row r="912" spans="1:18" s="386" customFormat="1" ht="11.25">
      <c r="A912" s="375"/>
      <c r="B912" s="375"/>
      <c r="C912" s="375"/>
      <c r="D912" s="375"/>
      <c r="F912" s="380"/>
      <c r="G912" s="380"/>
      <c r="H912" s="380"/>
      <c r="I912" s="380"/>
      <c r="J912" s="380"/>
      <c r="K912" s="380"/>
      <c r="L912" s="380"/>
      <c r="M912" s="380"/>
      <c r="N912" s="380"/>
      <c r="O912" s="380"/>
      <c r="P912" s="380"/>
      <c r="Q912" s="380"/>
      <c r="R912" s="380"/>
    </row>
    <row r="913" spans="1:18" s="386" customFormat="1" ht="11.25">
      <c r="A913" s="375"/>
      <c r="B913" s="375"/>
      <c r="C913" s="375"/>
      <c r="D913" s="375"/>
      <c r="F913" s="380"/>
      <c r="G913" s="380"/>
      <c r="H913" s="380"/>
      <c r="I913" s="380"/>
      <c r="J913" s="380"/>
      <c r="K913" s="380"/>
      <c r="L913" s="380"/>
      <c r="M913" s="380"/>
      <c r="N913" s="380"/>
      <c r="O913" s="380"/>
      <c r="P913" s="380"/>
      <c r="Q913" s="380"/>
      <c r="R913" s="380"/>
    </row>
    <row r="914" spans="1:18" s="386" customFormat="1" ht="11.25">
      <c r="A914" s="375"/>
      <c r="B914" s="375"/>
      <c r="C914" s="375"/>
      <c r="D914" s="375"/>
      <c r="F914" s="380"/>
      <c r="G914" s="380"/>
      <c r="H914" s="380"/>
      <c r="I914" s="380"/>
      <c r="J914" s="380"/>
      <c r="K914" s="380"/>
      <c r="L914" s="380"/>
      <c r="M914" s="380"/>
      <c r="N914" s="380"/>
      <c r="O914" s="380"/>
      <c r="P914" s="380"/>
      <c r="Q914" s="380"/>
      <c r="R914" s="380"/>
    </row>
    <row r="915" spans="1:18" s="386" customFormat="1" ht="11.25">
      <c r="A915" s="375"/>
      <c r="B915" s="375"/>
      <c r="C915" s="375"/>
      <c r="D915" s="375"/>
      <c r="F915" s="380"/>
      <c r="G915" s="380"/>
      <c r="H915" s="380"/>
      <c r="I915" s="380"/>
      <c r="J915" s="380"/>
      <c r="K915" s="380"/>
      <c r="L915" s="380"/>
      <c r="M915" s="380"/>
      <c r="N915" s="380"/>
      <c r="O915" s="380"/>
      <c r="P915" s="380"/>
      <c r="Q915" s="380"/>
      <c r="R915" s="380"/>
    </row>
    <row r="916" spans="1:18" s="386" customFormat="1" ht="11.25">
      <c r="A916" s="375"/>
      <c r="B916" s="375"/>
      <c r="C916" s="375"/>
      <c r="D916" s="375"/>
      <c r="F916" s="380"/>
      <c r="G916" s="380"/>
      <c r="H916" s="380"/>
      <c r="I916" s="380"/>
      <c r="J916" s="380"/>
      <c r="K916" s="380"/>
      <c r="L916" s="380"/>
      <c r="M916" s="380"/>
      <c r="N916" s="380"/>
      <c r="O916" s="380"/>
      <c r="P916" s="380"/>
      <c r="Q916" s="380"/>
      <c r="R916" s="380"/>
    </row>
    <row r="917" spans="1:18" s="386" customFormat="1" ht="11.25">
      <c r="A917" s="375"/>
      <c r="B917" s="375"/>
      <c r="C917" s="375"/>
      <c r="D917" s="375"/>
      <c r="F917" s="380"/>
      <c r="G917" s="380"/>
      <c r="H917" s="380"/>
      <c r="I917" s="380"/>
      <c r="J917" s="380"/>
      <c r="K917" s="380"/>
      <c r="L917" s="380"/>
      <c r="M917" s="380"/>
      <c r="N917" s="380"/>
      <c r="O917" s="380"/>
      <c r="P917" s="380"/>
      <c r="Q917" s="380"/>
      <c r="R917" s="380"/>
    </row>
    <row r="918" spans="1:18" s="386" customFormat="1" ht="11.25">
      <c r="A918" s="375"/>
      <c r="B918" s="375"/>
      <c r="C918" s="375"/>
      <c r="D918" s="375"/>
      <c r="F918" s="380"/>
      <c r="G918" s="380"/>
      <c r="H918" s="380"/>
      <c r="I918" s="380"/>
      <c r="J918" s="380"/>
      <c r="K918" s="380"/>
      <c r="L918" s="380"/>
      <c r="M918" s="380"/>
      <c r="N918" s="380"/>
      <c r="O918" s="380"/>
      <c r="P918" s="380"/>
      <c r="Q918" s="380"/>
      <c r="R918" s="380"/>
    </row>
    <row r="919" spans="1:18" s="386" customFormat="1" ht="11.25">
      <c r="A919" s="375"/>
      <c r="B919" s="375"/>
      <c r="C919" s="375"/>
      <c r="D919" s="375"/>
      <c r="F919" s="380"/>
      <c r="G919" s="380"/>
      <c r="H919" s="380"/>
      <c r="I919" s="380"/>
      <c r="J919" s="380"/>
      <c r="K919" s="380"/>
      <c r="L919" s="380"/>
      <c r="M919" s="380"/>
      <c r="N919" s="380"/>
      <c r="O919" s="380"/>
      <c r="P919" s="380"/>
      <c r="Q919" s="380"/>
      <c r="R919" s="380"/>
    </row>
    <row r="920" spans="1:18" s="386" customFormat="1" ht="11.25">
      <c r="A920" s="375"/>
      <c r="B920" s="375"/>
      <c r="C920" s="375"/>
      <c r="D920" s="375"/>
      <c r="F920" s="380"/>
      <c r="G920" s="380"/>
      <c r="H920" s="380"/>
      <c r="I920" s="380"/>
      <c r="J920" s="380"/>
      <c r="K920" s="380"/>
      <c r="L920" s="380"/>
      <c r="M920" s="380"/>
      <c r="N920" s="380"/>
      <c r="O920" s="380"/>
      <c r="P920" s="380"/>
      <c r="Q920" s="380"/>
      <c r="R920" s="380"/>
    </row>
    <row r="921" spans="1:18" s="386" customFormat="1" ht="11.25">
      <c r="A921" s="375"/>
      <c r="B921" s="375"/>
      <c r="C921" s="375"/>
      <c r="D921" s="375"/>
      <c r="F921" s="380"/>
      <c r="G921" s="380"/>
      <c r="H921" s="380"/>
      <c r="I921" s="380"/>
      <c r="J921" s="380"/>
      <c r="K921" s="380"/>
      <c r="L921" s="380"/>
      <c r="M921" s="380"/>
      <c r="N921" s="380"/>
      <c r="O921" s="380"/>
      <c r="P921" s="380"/>
      <c r="Q921" s="380"/>
      <c r="R921" s="380"/>
    </row>
    <row r="922" spans="1:18" s="386" customFormat="1" ht="11.25">
      <c r="A922" s="375"/>
      <c r="B922" s="375"/>
      <c r="C922" s="375"/>
      <c r="D922" s="375"/>
      <c r="F922" s="380"/>
      <c r="G922" s="380"/>
      <c r="H922" s="380"/>
      <c r="I922" s="380"/>
      <c r="J922" s="380"/>
      <c r="K922" s="380"/>
      <c r="L922" s="380"/>
      <c r="M922" s="380"/>
      <c r="N922" s="380"/>
      <c r="O922" s="380"/>
      <c r="P922" s="380"/>
      <c r="Q922" s="380"/>
      <c r="R922" s="380"/>
    </row>
    <row r="923" spans="1:18" s="386" customFormat="1" ht="11.25">
      <c r="A923" s="375"/>
      <c r="B923" s="375"/>
      <c r="C923" s="375"/>
      <c r="D923" s="375"/>
      <c r="F923" s="380"/>
      <c r="G923" s="380"/>
      <c r="H923" s="380"/>
      <c r="I923" s="380"/>
      <c r="J923" s="380"/>
      <c r="K923" s="380"/>
      <c r="L923" s="380"/>
      <c r="M923" s="380"/>
      <c r="N923" s="380"/>
      <c r="O923" s="380"/>
      <c r="P923" s="380"/>
      <c r="Q923" s="380"/>
      <c r="R923" s="380"/>
    </row>
    <row r="924" spans="1:18" s="386" customFormat="1" ht="11.25">
      <c r="A924" s="375"/>
      <c r="B924" s="375"/>
      <c r="C924" s="375"/>
      <c r="D924" s="375"/>
      <c r="F924" s="380"/>
      <c r="G924" s="380"/>
      <c r="H924" s="380"/>
      <c r="I924" s="380"/>
      <c r="J924" s="380"/>
      <c r="K924" s="380"/>
      <c r="L924" s="380"/>
      <c r="M924" s="380"/>
      <c r="N924" s="380"/>
      <c r="O924" s="380"/>
      <c r="P924" s="380"/>
      <c r="Q924" s="380"/>
      <c r="R924" s="380"/>
    </row>
    <row r="925" spans="1:18" s="386" customFormat="1" ht="11.25">
      <c r="A925" s="375"/>
      <c r="B925" s="375"/>
      <c r="C925" s="375"/>
      <c r="D925" s="375"/>
      <c r="F925" s="380"/>
      <c r="G925" s="380"/>
      <c r="H925" s="380"/>
      <c r="I925" s="380"/>
      <c r="J925" s="380"/>
      <c r="K925" s="380"/>
      <c r="L925" s="380"/>
      <c r="M925" s="380"/>
      <c r="N925" s="380"/>
      <c r="O925" s="380"/>
      <c r="P925" s="380"/>
      <c r="Q925" s="380"/>
      <c r="R925" s="380"/>
    </row>
    <row r="926" spans="1:18" s="386" customFormat="1" ht="11.25">
      <c r="A926" s="375"/>
      <c r="B926" s="375"/>
      <c r="C926" s="375"/>
      <c r="D926" s="375"/>
      <c r="F926" s="380"/>
      <c r="G926" s="380"/>
      <c r="H926" s="380"/>
      <c r="I926" s="380"/>
      <c r="J926" s="380"/>
      <c r="K926" s="380"/>
      <c r="L926" s="380"/>
      <c r="M926" s="380"/>
      <c r="N926" s="380"/>
      <c r="O926" s="380"/>
      <c r="P926" s="380"/>
      <c r="Q926" s="380"/>
      <c r="R926" s="380"/>
    </row>
    <row r="927" spans="1:18" s="386" customFormat="1" ht="11.25">
      <c r="A927" s="375"/>
      <c r="B927" s="375"/>
      <c r="C927" s="375"/>
      <c r="D927" s="375"/>
      <c r="F927" s="380"/>
      <c r="G927" s="380"/>
      <c r="H927" s="380"/>
      <c r="I927" s="380"/>
      <c r="J927" s="380"/>
      <c r="K927" s="380"/>
      <c r="L927" s="380"/>
      <c r="M927" s="380"/>
      <c r="N927" s="380"/>
      <c r="O927" s="380"/>
      <c r="P927" s="380"/>
      <c r="Q927" s="380"/>
      <c r="R927" s="380"/>
    </row>
    <row r="928" spans="1:18" s="386" customFormat="1" ht="11.25">
      <c r="A928" s="375"/>
      <c r="B928" s="375"/>
      <c r="C928" s="375"/>
      <c r="D928" s="375"/>
      <c r="F928" s="380"/>
      <c r="G928" s="380"/>
      <c r="H928" s="380"/>
      <c r="I928" s="380"/>
      <c r="J928" s="380"/>
      <c r="K928" s="380"/>
      <c r="L928" s="380"/>
      <c r="M928" s="380"/>
      <c r="N928" s="380"/>
      <c r="O928" s="380"/>
      <c r="P928" s="380"/>
      <c r="Q928" s="380"/>
      <c r="R928" s="380"/>
    </row>
    <row r="929" spans="1:18" s="386" customFormat="1" ht="11.25">
      <c r="A929" s="375"/>
      <c r="B929" s="375"/>
      <c r="C929" s="375"/>
      <c r="D929" s="375"/>
      <c r="F929" s="380"/>
      <c r="G929" s="380"/>
      <c r="H929" s="380"/>
      <c r="I929" s="380"/>
      <c r="J929" s="380"/>
      <c r="K929" s="380"/>
      <c r="L929" s="380"/>
      <c r="M929" s="380"/>
      <c r="N929" s="380"/>
      <c r="O929" s="380"/>
      <c r="P929" s="380"/>
      <c r="Q929" s="380"/>
      <c r="R929" s="380"/>
    </row>
    <row r="930" spans="1:18" s="386" customFormat="1" ht="11.25">
      <c r="A930" s="375"/>
      <c r="B930" s="375"/>
      <c r="C930" s="375"/>
      <c r="D930" s="375"/>
      <c r="F930" s="380"/>
      <c r="G930" s="380"/>
      <c r="H930" s="380"/>
      <c r="I930" s="380"/>
      <c r="J930" s="380"/>
      <c r="K930" s="380"/>
      <c r="L930" s="380"/>
      <c r="M930" s="380"/>
      <c r="N930" s="380"/>
      <c r="O930" s="380"/>
      <c r="P930" s="380"/>
      <c r="Q930" s="380"/>
      <c r="R930" s="380"/>
    </row>
    <row r="931" spans="1:18" s="386" customFormat="1" ht="11.25">
      <c r="A931" s="375"/>
      <c r="B931" s="375"/>
      <c r="C931" s="375"/>
      <c r="D931" s="375"/>
      <c r="F931" s="380"/>
      <c r="G931" s="380"/>
      <c r="H931" s="380"/>
      <c r="I931" s="380"/>
      <c r="J931" s="380"/>
      <c r="K931" s="380"/>
      <c r="L931" s="380"/>
      <c r="M931" s="380"/>
      <c r="N931" s="380"/>
      <c r="O931" s="380"/>
      <c r="P931" s="380"/>
      <c r="Q931" s="380"/>
      <c r="R931" s="380"/>
    </row>
    <row r="932" spans="1:18" s="386" customFormat="1" ht="11.25">
      <c r="A932" s="375"/>
      <c r="B932" s="375"/>
      <c r="C932" s="375"/>
      <c r="D932" s="375"/>
      <c r="F932" s="380"/>
      <c r="G932" s="380"/>
      <c r="H932" s="380"/>
      <c r="I932" s="380"/>
      <c r="J932" s="380"/>
      <c r="K932" s="380"/>
      <c r="L932" s="380"/>
      <c r="M932" s="380"/>
      <c r="N932" s="380"/>
      <c r="O932" s="380"/>
      <c r="P932" s="380"/>
      <c r="Q932" s="380"/>
      <c r="R932" s="380"/>
    </row>
    <row r="933" spans="1:18" s="386" customFormat="1" ht="11.25">
      <c r="A933" s="375"/>
      <c r="B933" s="375"/>
      <c r="C933" s="375"/>
      <c r="D933" s="375"/>
      <c r="F933" s="380"/>
      <c r="G933" s="380"/>
      <c r="H933" s="380"/>
      <c r="I933" s="380"/>
      <c r="J933" s="380"/>
      <c r="K933" s="380"/>
      <c r="L933" s="380"/>
      <c r="M933" s="380"/>
      <c r="N933" s="380"/>
      <c r="O933" s="380"/>
      <c r="P933" s="380"/>
      <c r="Q933" s="380"/>
      <c r="R933" s="380"/>
    </row>
    <row r="934" spans="1:18" s="386" customFormat="1" ht="11.25">
      <c r="A934" s="375"/>
      <c r="B934" s="375"/>
      <c r="C934" s="375"/>
      <c r="D934" s="375"/>
      <c r="F934" s="380"/>
      <c r="G934" s="380"/>
      <c r="H934" s="380"/>
      <c r="I934" s="380"/>
      <c r="J934" s="380"/>
      <c r="K934" s="380"/>
      <c r="L934" s="380"/>
      <c r="M934" s="380"/>
      <c r="N934" s="380"/>
      <c r="O934" s="380"/>
      <c r="P934" s="380"/>
      <c r="Q934" s="380"/>
      <c r="R934" s="380"/>
    </row>
    <row r="935" spans="1:18" s="386" customFormat="1" ht="11.25">
      <c r="A935" s="375"/>
      <c r="B935" s="375"/>
      <c r="C935" s="375"/>
      <c r="D935" s="375"/>
      <c r="F935" s="380"/>
      <c r="G935" s="380"/>
      <c r="H935" s="380"/>
      <c r="I935" s="380"/>
      <c r="J935" s="380"/>
      <c r="K935" s="380"/>
      <c r="L935" s="380"/>
      <c r="M935" s="380"/>
      <c r="N935" s="380"/>
      <c r="O935" s="380"/>
      <c r="P935" s="380"/>
      <c r="Q935" s="380"/>
      <c r="R935" s="380"/>
    </row>
    <row r="936" spans="1:18" s="386" customFormat="1" ht="11.25">
      <c r="A936" s="375"/>
      <c r="B936" s="375"/>
      <c r="C936" s="375"/>
      <c r="D936" s="375"/>
      <c r="F936" s="380"/>
      <c r="G936" s="380"/>
      <c r="H936" s="380"/>
      <c r="I936" s="380"/>
      <c r="J936" s="380"/>
      <c r="K936" s="380"/>
      <c r="L936" s="380"/>
      <c r="M936" s="380"/>
      <c r="N936" s="380"/>
      <c r="O936" s="380"/>
      <c r="P936" s="380"/>
      <c r="Q936" s="380"/>
      <c r="R936" s="380"/>
    </row>
    <row r="937" spans="1:18" s="386" customFormat="1" ht="11.25">
      <c r="A937" s="375"/>
      <c r="B937" s="375"/>
      <c r="C937" s="375"/>
      <c r="D937" s="375"/>
      <c r="F937" s="380"/>
      <c r="G937" s="380"/>
      <c r="H937" s="380"/>
      <c r="I937" s="380"/>
      <c r="J937" s="380"/>
      <c r="K937" s="380"/>
      <c r="L937" s="380"/>
      <c r="M937" s="380"/>
      <c r="N937" s="380"/>
      <c r="O937" s="380"/>
      <c r="P937" s="380"/>
      <c r="Q937" s="380"/>
      <c r="R937" s="380"/>
    </row>
    <row r="938" spans="1:18" s="386" customFormat="1" ht="11.25">
      <c r="A938" s="375"/>
      <c r="B938" s="375"/>
      <c r="C938" s="375"/>
      <c r="D938" s="375"/>
      <c r="F938" s="380"/>
      <c r="G938" s="380"/>
      <c r="H938" s="380"/>
      <c r="I938" s="380"/>
      <c r="J938" s="380"/>
      <c r="K938" s="380"/>
      <c r="L938" s="380"/>
      <c r="M938" s="380"/>
      <c r="N938" s="380"/>
      <c r="O938" s="380"/>
      <c r="P938" s="380"/>
      <c r="Q938" s="380"/>
      <c r="R938" s="380"/>
    </row>
    <row r="939" spans="1:18" s="386" customFormat="1" ht="11.25">
      <c r="A939" s="375"/>
      <c r="B939" s="375"/>
      <c r="C939" s="375"/>
      <c r="D939" s="375"/>
      <c r="F939" s="380"/>
      <c r="G939" s="380"/>
      <c r="H939" s="380"/>
      <c r="I939" s="380"/>
      <c r="J939" s="380"/>
      <c r="K939" s="380"/>
      <c r="L939" s="380"/>
      <c r="M939" s="380"/>
      <c r="N939" s="380"/>
      <c r="O939" s="380"/>
      <c r="P939" s="380"/>
      <c r="Q939" s="380"/>
      <c r="R939" s="380"/>
    </row>
    <row r="940" spans="1:18" s="386" customFormat="1" ht="11.25">
      <c r="A940" s="375"/>
      <c r="B940" s="375"/>
      <c r="C940" s="375"/>
      <c r="D940" s="375"/>
      <c r="F940" s="380"/>
      <c r="G940" s="380"/>
      <c r="H940" s="380"/>
      <c r="I940" s="380"/>
      <c r="J940" s="380"/>
      <c r="K940" s="380"/>
      <c r="L940" s="380"/>
      <c r="M940" s="380"/>
      <c r="N940" s="380"/>
      <c r="O940" s="380"/>
      <c r="P940" s="380"/>
      <c r="Q940" s="380"/>
      <c r="R940" s="380"/>
    </row>
    <row r="941" spans="1:18" s="386" customFormat="1" ht="11.25">
      <c r="A941" s="375"/>
      <c r="B941" s="375"/>
      <c r="C941" s="375"/>
      <c r="D941" s="375"/>
      <c r="F941" s="380"/>
      <c r="G941" s="380"/>
      <c r="H941" s="380"/>
      <c r="I941" s="380"/>
      <c r="J941" s="380"/>
      <c r="K941" s="380"/>
      <c r="L941" s="380"/>
      <c r="M941" s="380"/>
      <c r="N941" s="380"/>
      <c r="O941" s="380"/>
      <c r="P941" s="380"/>
      <c r="Q941" s="380"/>
      <c r="R941" s="380"/>
    </row>
    <row r="942" spans="1:18" s="386" customFormat="1" ht="11.25">
      <c r="A942" s="375"/>
      <c r="B942" s="375"/>
      <c r="C942" s="375"/>
      <c r="D942" s="375"/>
      <c r="F942" s="380"/>
      <c r="G942" s="380"/>
      <c r="H942" s="380"/>
      <c r="I942" s="380"/>
      <c r="J942" s="380"/>
      <c r="K942" s="380"/>
      <c r="L942" s="380"/>
      <c r="M942" s="380"/>
      <c r="N942" s="380"/>
      <c r="O942" s="380"/>
      <c r="P942" s="380"/>
      <c r="Q942" s="380"/>
      <c r="R942" s="380"/>
    </row>
    <row r="943" spans="1:18" s="386" customFormat="1" ht="11.25">
      <c r="A943" s="375"/>
      <c r="B943" s="375"/>
      <c r="C943" s="375"/>
      <c r="D943" s="375"/>
      <c r="F943" s="380"/>
      <c r="G943" s="380"/>
      <c r="H943" s="380"/>
      <c r="I943" s="380"/>
      <c r="J943" s="380"/>
      <c r="K943" s="380"/>
      <c r="L943" s="380"/>
      <c r="M943" s="380"/>
      <c r="N943" s="380"/>
      <c r="O943" s="380"/>
      <c r="P943" s="380"/>
      <c r="Q943" s="380"/>
      <c r="R943" s="380"/>
    </row>
    <row r="944" spans="1:18" s="386" customFormat="1" ht="11.25">
      <c r="A944" s="375"/>
      <c r="B944" s="375"/>
      <c r="C944" s="375"/>
      <c r="D944" s="375"/>
      <c r="F944" s="380"/>
      <c r="G944" s="380"/>
      <c r="H944" s="380"/>
      <c r="I944" s="380"/>
      <c r="J944" s="380"/>
      <c r="K944" s="380"/>
      <c r="L944" s="380"/>
      <c r="M944" s="380"/>
      <c r="N944" s="380"/>
      <c r="O944" s="380"/>
      <c r="P944" s="380"/>
      <c r="Q944" s="380"/>
      <c r="R944" s="380"/>
    </row>
    <row r="945" spans="1:18" s="386" customFormat="1" ht="11.25">
      <c r="A945" s="375"/>
      <c r="B945" s="375"/>
      <c r="C945" s="375"/>
      <c r="D945" s="375"/>
      <c r="F945" s="380"/>
      <c r="G945" s="380"/>
      <c r="H945" s="380"/>
      <c r="I945" s="380"/>
      <c r="J945" s="380"/>
      <c r="K945" s="380"/>
      <c r="L945" s="380"/>
      <c r="M945" s="380"/>
      <c r="N945" s="380"/>
      <c r="O945" s="380"/>
      <c r="P945" s="380"/>
      <c r="Q945" s="380"/>
      <c r="R945" s="380"/>
    </row>
    <row r="946" spans="1:18" s="386" customFormat="1" ht="11.25">
      <c r="A946" s="375"/>
      <c r="B946" s="375"/>
      <c r="C946" s="375"/>
      <c r="D946" s="375"/>
      <c r="F946" s="380"/>
      <c r="G946" s="380"/>
      <c r="H946" s="380"/>
      <c r="I946" s="380"/>
      <c r="J946" s="380"/>
      <c r="K946" s="380"/>
      <c r="L946" s="380"/>
      <c r="M946" s="380"/>
      <c r="N946" s="380"/>
      <c r="O946" s="380"/>
      <c r="P946" s="380"/>
      <c r="Q946" s="380"/>
      <c r="R946" s="380"/>
    </row>
    <row r="947" spans="1:18" s="386" customFormat="1" ht="11.25">
      <c r="A947" s="375"/>
      <c r="B947" s="375"/>
      <c r="C947" s="375"/>
      <c r="D947" s="375"/>
      <c r="F947" s="380"/>
      <c r="G947" s="380"/>
      <c r="H947" s="380"/>
      <c r="I947" s="380"/>
      <c r="J947" s="380"/>
      <c r="K947" s="380"/>
      <c r="L947" s="380"/>
      <c r="M947" s="380"/>
      <c r="N947" s="380"/>
      <c r="O947" s="380"/>
      <c r="P947" s="380"/>
      <c r="Q947" s="380"/>
      <c r="R947" s="380"/>
    </row>
    <row r="948" spans="1:18" s="386" customFormat="1" ht="11.25">
      <c r="A948" s="375"/>
      <c r="B948" s="375"/>
      <c r="C948" s="375"/>
      <c r="D948" s="375"/>
      <c r="F948" s="380"/>
      <c r="G948" s="380"/>
      <c r="H948" s="380"/>
      <c r="I948" s="380"/>
      <c r="J948" s="380"/>
      <c r="K948" s="380"/>
      <c r="L948" s="380"/>
      <c r="M948" s="380"/>
      <c r="N948" s="380"/>
      <c r="O948" s="380"/>
      <c r="P948" s="380"/>
      <c r="Q948" s="380"/>
      <c r="R948" s="380"/>
    </row>
    <row r="949" spans="1:18" s="386" customFormat="1" ht="11.25">
      <c r="A949" s="375"/>
      <c r="B949" s="375"/>
      <c r="C949" s="375"/>
      <c r="D949" s="375"/>
      <c r="F949" s="380"/>
      <c r="G949" s="380"/>
      <c r="H949" s="380"/>
      <c r="I949" s="380"/>
      <c r="J949" s="380"/>
      <c r="K949" s="380"/>
      <c r="L949" s="380"/>
      <c r="M949" s="380"/>
      <c r="N949" s="380"/>
      <c r="O949" s="380"/>
      <c r="P949" s="380"/>
      <c r="Q949" s="380"/>
      <c r="R949" s="380"/>
    </row>
    <row r="950" spans="1:18" s="386" customFormat="1" ht="11.25">
      <c r="A950" s="375"/>
      <c r="B950" s="375"/>
      <c r="C950" s="375"/>
      <c r="D950" s="375"/>
      <c r="F950" s="380"/>
      <c r="G950" s="380"/>
      <c r="H950" s="380"/>
      <c r="I950" s="380"/>
      <c r="J950" s="380"/>
      <c r="K950" s="380"/>
      <c r="L950" s="380"/>
      <c r="M950" s="380"/>
      <c r="N950" s="380"/>
      <c r="O950" s="380"/>
      <c r="P950" s="380"/>
      <c r="Q950" s="380"/>
      <c r="R950" s="380"/>
    </row>
    <row r="951" spans="1:18" s="386" customFormat="1" ht="11.25">
      <c r="A951" s="375"/>
      <c r="B951" s="375"/>
      <c r="C951" s="375"/>
      <c r="D951" s="375"/>
      <c r="F951" s="380"/>
      <c r="G951" s="380"/>
      <c r="H951" s="380"/>
      <c r="I951" s="380"/>
      <c r="J951" s="380"/>
      <c r="K951" s="380"/>
      <c r="L951" s="380"/>
      <c r="M951" s="380"/>
      <c r="N951" s="380"/>
      <c r="O951" s="380"/>
      <c r="P951" s="380"/>
      <c r="Q951" s="380"/>
      <c r="R951" s="380"/>
    </row>
    <row r="952" spans="1:18" s="386" customFormat="1" ht="11.25">
      <c r="A952" s="375"/>
      <c r="B952" s="375"/>
      <c r="C952" s="375"/>
      <c r="D952" s="375"/>
      <c r="F952" s="380"/>
      <c r="G952" s="380"/>
      <c r="H952" s="380"/>
      <c r="I952" s="380"/>
      <c r="J952" s="380"/>
      <c r="K952" s="380"/>
      <c r="L952" s="380"/>
      <c r="M952" s="380"/>
      <c r="N952" s="380"/>
      <c r="O952" s="380"/>
      <c r="P952" s="380"/>
      <c r="Q952" s="380"/>
      <c r="R952" s="380"/>
    </row>
    <row r="953" spans="1:18" s="386" customFormat="1" ht="11.25">
      <c r="A953" s="375"/>
      <c r="B953" s="375"/>
      <c r="C953" s="375"/>
      <c r="D953" s="375"/>
      <c r="F953" s="380"/>
      <c r="G953" s="380"/>
      <c r="H953" s="380"/>
      <c r="I953" s="380"/>
      <c r="J953" s="380"/>
      <c r="K953" s="380"/>
      <c r="L953" s="380"/>
      <c r="M953" s="380"/>
      <c r="N953" s="380"/>
      <c r="O953" s="380"/>
      <c r="P953" s="380"/>
      <c r="Q953" s="380"/>
      <c r="R953" s="380"/>
    </row>
    <row r="954" spans="1:18" s="386" customFormat="1" ht="11.25">
      <c r="A954" s="375"/>
      <c r="B954" s="375"/>
      <c r="C954" s="375"/>
      <c r="D954" s="375"/>
      <c r="F954" s="380"/>
      <c r="G954" s="380"/>
      <c r="H954" s="380"/>
      <c r="I954" s="380"/>
      <c r="J954" s="380"/>
      <c r="K954" s="380"/>
      <c r="L954" s="380"/>
      <c r="M954" s="380"/>
      <c r="N954" s="380"/>
      <c r="O954" s="380"/>
      <c r="P954" s="380"/>
      <c r="Q954" s="380"/>
      <c r="R954" s="380"/>
    </row>
  </sheetData>
  <sheetProtection/>
  <mergeCells count="2">
    <mergeCell ref="B8:C67"/>
    <mergeCell ref="F66:G66"/>
  </mergeCells>
  <hyperlinks>
    <hyperlink ref="H4" r:id="rId1" display="Relaciones analíticas"/>
    <hyperlink ref="H3" r:id="rId2" display="Notas metodológicas"/>
    <hyperlink ref="H5" r:id="rId3" display="Glosario"/>
    <hyperlink ref="C3" location="Índice!A1" tooltip="Ir a Índice" display="Índice!A1"/>
  </hyperlinks>
  <printOptions/>
  <pageMargins left="0.7874015748031497" right="0.5905511811023623" top="0.5511811023622047" bottom="0.8661417322834646" header="0" footer="0"/>
  <pageSetup fitToHeight="1" fitToWidth="1" horizontalDpi="600" verticalDpi="600" orientation="portrait" r:id="rId5"/>
  <headerFooter alignWithMargins="0">
    <oddHeader>&amp;L&amp;10&amp;K000080 INEGI. Anuario estadístico y geográfico de Chihuahua 2016.</oddHeader>
    <oddFooter>&amp;R&amp;P/&amp;N</oddFooter>
  </headerFooter>
  <ignoredErrors>
    <ignoredError sqref="F8:F11 F30:F33 F49:F52" numberStoredAsText="1"/>
  </ignoredErrors>
  <drawing r:id="rId4"/>
</worksheet>
</file>

<file path=xl/worksheets/sheet37.xml><?xml version="1.0" encoding="utf-8"?>
<worksheet xmlns="http://schemas.openxmlformats.org/spreadsheetml/2006/main" xmlns:r="http://schemas.openxmlformats.org/officeDocument/2006/relationships">
  <dimension ref="A2:L75"/>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3" style="0" customWidth="1"/>
    <col min="3" max="3" width="1.83203125" style="0" customWidth="1"/>
    <col min="4" max="4" width="25.66015625" style="0" customWidth="1"/>
    <col min="5" max="5" width="10.5" style="0" customWidth="1"/>
    <col min="6" max="6" width="11.16015625" style="0" customWidth="1"/>
    <col min="7" max="7" width="12.66015625" style="0" customWidth="1"/>
    <col min="8" max="8" width="7.83203125" style="0" customWidth="1"/>
    <col min="9" max="9" width="11.5" style="0" customWidth="1"/>
    <col min="10" max="10" width="13.5" style="0" customWidth="1"/>
    <col min="11" max="11" width="15.33203125" style="0" customWidth="1"/>
    <col min="12" max="16384" width="0" style="0" hidden="1" customWidth="1"/>
  </cols>
  <sheetData>
    <row r="1" ht="15.75" customHeight="1"/>
    <row r="2" spans="1:12" ht="12.75" customHeight="1">
      <c r="A2" s="676" t="s">
        <v>541</v>
      </c>
      <c r="B2" s="676"/>
      <c r="C2" s="676"/>
      <c r="D2" s="676"/>
      <c r="E2" s="676"/>
      <c r="F2" s="676"/>
      <c r="G2" s="676"/>
      <c r="H2" s="676"/>
      <c r="I2" s="676"/>
      <c r="J2" s="676"/>
      <c r="K2" s="390" t="s">
        <v>692</v>
      </c>
      <c r="L2" s="7" t="s">
        <v>85</v>
      </c>
    </row>
    <row r="3" spans="1:12" ht="12" customHeight="1">
      <c r="A3" s="676" t="s">
        <v>655</v>
      </c>
      <c r="B3" s="676"/>
      <c r="C3" s="676"/>
      <c r="D3" s="676"/>
      <c r="E3" s="676"/>
      <c r="F3" s="676"/>
      <c r="G3" s="676"/>
      <c r="H3" s="676"/>
      <c r="I3" s="676"/>
      <c r="J3" s="676"/>
      <c r="K3" s="133"/>
      <c r="L3" s="95"/>
    </row>
    <row r="4" spans="1:12" ht="14.25" customHeight="1">
      <c r="A4" s="676">
        <v>2014</v>
      </c>
      <c r="B4" s="676"/>
      <c r="C4" s="676"/>
      <c r="D4" s="676"/>
      <c r="E4" s="676"/>
      <c r="F4" s="676"/>
      <c r="G4" s="676"/>
      <c r="H4" s="676"/>
      <c r="I4" s="676"/>
      <c r="J4" s="676"/>
      <c r="K4" s="94"/>
      <c r="L4" s="95"/>
    </row>
    <row r="5" spans="1:12" ht="14.25" customHeight="1">
      <c r="A5" s="367"/>
      <c r="B5" s="367"/>
      <c r="C5" s="367"/>
      <c r="D5" s="368"/>
      <c r="E5" s="666"/>
      <c r="F5" s="666"/>
      <c r="G5" s="667"/>
      <c r="H5" s="667"/>
      <c r="I5" s="97"/>
      <c r="J5" s="97"/>
      <c r="K5" s="95"/>
      <c r="L5" s="95"/>
    </row>
    <row r="6" spans="1:12" ht="1.5" customHeight="1">
      <c r="A6" s="670" t="s">
        <v>544</v>
      </c>
      <c r="B6" s="671"/>
      <c r="C6" s="671"/>
      <c r="D6" s="671"/>
      <c r="E6" s="98"/>
      <c r="F6" s="98"/>
      <c r="G6" s="98"/>
      <c r="H6" s="98"/>
      <c r="I6" s="98"/>
      <c r="J6" s="98"/>
      <c r="K6" s="98"/>
      <c r="L6" s="95"/>
    </row>
    <row r="7" spans="1:12" ht="11.25" customHeight="1">
      <c r="A7" s="455"/>
      <c r="B7" s="455"/>
      <c r="C7" s="455"/>
      <c r="D7" s="455"/>
      <c r="E7" s="673" t="s">
        <v>292</v>
      </c>
      <c r="F7" s="673"/>
      <c r="G7" s="673"/>
      <c r="H7" s="99"/>
      <c r="I7" s="677" t="s">
        <v>293</v>
      </c>
      <c r="J7" s="677"/>
      <c r="K7" s="677"/>
      <c r="L7" s="95"/>
    </row>
    <row r="8" spans="1:12" ht="1.5" customHeight="1">
      <c r="A8" s="455"/>
      <c r="B8" s="455"/>
      <c r="C8" s="455"/>
      <c r="D8" s="455"/>
      <c r="E8" s="128"/>
      <c r="F8" s="128"/>
      <c r="G8" s="128"/>
      <c r="H8" s="99"/>
      <c r="I8" s="129"/>
      <c r="J8" s="129"/>
      <c r="K8" s="129"/>
      <c r="L8" s="95"/>
    </row>
    <row r="9" spans="1:12" ht="1.5" customHeight="1">
      <c r="A9" s="455"/>
      <c r="B9" s="455"/>
      <c r="C9" s="455"/>
      <c r="D9" s="455"/>
      <c r="E9" s="135"/>
      <c r="F9" s="135"/>
      <c r="G9" s="135"/>
      <c r="H9" s="99"/>
      <c r="I9" s="136"/>
      <c r="J9" s="136"/>
      <c r="K9" s="136"/>
      <c r="L9" s="95"/>
    </row>
    <row r="10" spans="1:12" ht="11.25" customHeight="1">
      <c r="A10" s="455"/>
      <c r="B10" s="455"/>
      <c r="C10" s="455"/>
      <c r="D10" s="455"/>
      <c r="E10" s="202" t="s">
        <v>93</v>
      </c>
      <c r="F10" s="137" t="s">
        <v>96</v>
      </c>
      <c r="G10" s="137" t="s">
        <v>97</v>
      </c>
      <c r="H10" s="99"/>
      <c r="I10" s="203" t="s">
        <v>93</v>
      </c>
      <c r="J10" s="137" t="s">
        <v>96</v>
      </c>
      <c r="K10" s="137" t="s">
        <v>97</v>
      </c>
      <c r="L10" s="95"/>
    </row>
    <row r="11" spans="1:12" ht="1.5" customHeight="1">
      <c r="A11" s="672"/>
      <c r="B11" s="672"/>
      <c r="C11" s="672"/>
      <c r="D11" s="672"/>
      <c r="E11" s="100"/>
      <c r="F11" s="100"/>
      <c r="G11" s="100"/>
      <c r="H11" s="100"/>
      <c r="I11" s="100"/>
      <c r="J11" s="100"/>
      <c r="K11" s="100"/>
      <c r="L11" s="95"/>
    </row>
    <row r="12" spans="1:12" ht="23.25" customHeight="1">
      <c r="A12" s="678" t="s">
        <v>294</v>
      </c>
      <c r="B12" s="679"/>
      <c r="C12" s="679"/>
      <c r="D12" s="679"/>
      <c r="E12" s="102"/>
      <c r="F12" s="102"/>
      <c r="G12" s="102"/>
      <c r="H12" s="102"/>
      <c r="I12" s="102"/>
      <c r="J12" s="102"/>
      <c r="K12" s="102"/>
      <c r="L12" s="95"/>
    </row>
    <row r="13" spans="1:12" ht="17.25" customHeight="1">
      <c r="A13" s="668" t="s">
        <v>295</v>
      </c>
      <c r="B13" s="668"/>
      <c r="C13" s="668"/>
      <c r="D13" s="668"/>
      <c r="E13" s="206">
        <v>8</v>
      </c>
      <c r="F13" s="204">
        <v>8</v>
      </c>
      <c r="G13" s="204">
        <v>7.9</v>
      </c>
      <c r="H13" s="194"/>
      <c r="I13" s="37">
        <v>8.3</v>
      </c>
      <c r="J13" s="193">
        <v>8.4359</v>
      </c>
      <c r="K13" s="193">
        <v>8.2365</v>
      </c>
      <c r="L13" s="95"/>
    </row>
    <row r="14" spans="1:12" ht="28.5" customHeight="1">
      <c r="A14" s="669" t="s">
        <v>296</v>
      </c>
      <c r="B14" s="669"/>
      <c r="C14" s="669"/>
      <c r="D14" s="669"/>
      <c r="F14" s="205"/>
      <c r="G14" s="205"/>
      <c r="H14" s="193"/>
      <c r="J14" s="193"/>
      <c r="K14" s="193"/>
      <c r="L14" s="95"/>
    </row>
    <row r="15" spans="1:12" ht="15" customHeight="1">
      <c r="A15" s="662" t="s">
        <v>297</v>
      </c>
      <c r="B15" s="662"/>
      <c r="C15" s="662"/>
      <c r="D15" s="662"/>
      <c r="E15" s="113">
        <v>8.1</v>
      </c>
      <c r="F15" s="204">
        <v>8.2</v>
      </c>
      <c r="G15" s="204">
        <v>8</v>
      </c>
      <c r="H15" s="193"/>
      <c r="I15" s="210">
        <v>8.4</v>
      </c>
      <c r="J15" s="193">
        <v>8.5036</v>
      </c>
      <c r="K15" s="193">
        <v>8.3535</v>
      </c>
      <c r="L15" s="95"/>
    </row>
    <row r="16" spans="1:12" ht="15" customHeight="1">
      <c r="A16" s="662" t="s">
        <v>298</v>
      </c>
      <c r="B16" s="652"/>
      <c r="C16" s="652"/>
      <c r="D16" s="652"/>
      <c r="E16" s="206">
        <v>8.9</v>
      </c>
      <c r="F16" s="204">
        <v>8.9</v>
      </c>
      <c r="G16" s="204">
        <v>8.9</v>
      </c>
      <c r="H16" s="193"/>
      <c r="I16" s="210">
        <v>9</v>
      </c>
      <c r="J16" s="193">
        <v>9.0311</v>
      </c>
      <c r="K16" s="193">
        <v>9.0284</v>
      </c>
      <c r="L16" s="95"/>
    </row>
    <row r="17" spans="1:12" ht="15" customHeight="1">
      <c r="A17" s="662" t="s">
        <v>299</v>
      </c>
      <c r="B17" s="652"/>
      <c r="C17" s="652"/>
      <c r="D17" s="652"/>
      <c r="E17" s="209">
        <v>8.5</v>
      </c>
      <c r="F17" s="204">
        <v>8.6</v>
      </c>
      <c r="G17" s="204">
        <v>8.4</v>
      </c>
      <c r="H17" s="193"/>
      <c r="I17" s="210">
        <v>8.8</v>
      </c>
      <c r="J17" s="193">
        <v>8.8859</v>
      </c>
      <c r="K17" s="193">
        <v>8.6784</v>
      </c>
      <c r="L17" s="95"/>
    </row>
    <row r="18" spans="1:12" ht="15" customHeight="1">
      <c r="A18" s="662" t="s">
        <v>300</v>
      </c>
      <c r="B18" s="652"/>
      <c r="C18" s="652"/>
      <c r="D18" s="652"/>
      <c r="E18" s="209">
        <v>7.8</v>
      </c>
      <c r="F18" s="204">
        <v>7.8</v>
      </c>
      <c r="G18" s="204">
        <v>7.8</v>
      </c>
      <c r="H18" s="193"/>
      <c r="I18" s="210">
        <v>8.1</v>
      </c>
      <c r="J18" s="193">
        <v>8.1001</v>
      </c>
      <c r="K18" s="193">
        <v>8.1641</v>
      </c>
      <c r="L18" s="95"/>
    </row>
    <row r="19" spans="1:12" ht="15" customHeight="1">
      <c r="A19" s="662" t="s">
        <v>301</v>
      </c>
      <c r="B19" s="652"/>
      <c r="C19" s="652"/>
      <c r="D19" s="652"/>
      <c r="E19" s="209">
        <v>8.2</v>
      </c>
      <c r="F19" s="204">
        <v>8.3</v>
      </c>
      <c r="G19" s="204">
        <v>8</v>
      </c>
      <c r="H19" s="193"/>
      <c r="I19" s="210">
        <v>8.4</v>
      </c>
      <c r="J19" s="193">
        <v>8.6089</v>
      </c>
      <c r="K19" s="193">
        <v>8.2867</v>
      </c>
      <c r="L19" s="95"/>
    </row>
    <row r="20" spans="1:12" ht="15" customHeight="1">
      <c r="A20" s="662" t="s">
        <v>302</v>
      </c>
      <c r="B20" s="652"/>
      <c r="C20" s="652"/>
      <c r="D20" s="652"/>
      <c r="E20" s="209">
        <v>8.1</v>
      </c>
      <c r="F20" s="204">
        <v>8.1</v>
      </c>
      <c r="G20" s="204">
        <v>8.1</v>
      </c>
      <c r="H20" s="193"/>
      <c r="I20" s="210">
        <v>8.4</v>
      </c>
      <c r="J20" s="193">
        <v>8.3284</v>
      </c>
      <c r="K20" s="193">
        <v>8.4208</v>
      </c>
      <c r="L20" s="95"/>
    </row>
    <row r="21" spans="1:12" ht="15" customHeight="1">
      <c r="A21" s="662" t="s">
        <v>303</v>
      </c>
      <c r="B21" s="652"/>
      <c r="C21" s="652"/>
      <c r="D21" s="652"/>
      <c r="E21" s="209">
        <v>8.1</v>
      </c>
      <c r="F21" s="204">
        <v>8.1</v>
      </c>
      <c r="G21" s="204">
        <v>8.1</v>
      </c>
      <c r="H21" s="193"/>
      <c r="I21" s="210">
        <v>8.5</v>
      </c>
      <c r="J21" s="193">
        <v>8.4724</v>
      </c>
      <c r="K21" s="193">
        <v>8.5003</v>
      </c>
      <c r="L21" s="95"/>
    </row>
    <row r="22" spans="1:12" ht="15" customHeight="1">
      <c r="A22" s="662" t="s">
        <v>304</v>
      </c>
      <c r="B22" s="652"/>
      <c r="C22" s="652"/>
      <c r="D22" s="652"/>
      <c r="E22" s="209">
        <v>7.8</v>
      </c>
      <c r="F22" s="204">
        <v>7.9</v>
      </c>
      <c r="G22" s="204">
        <v>7.7</v>
      </c>
      <c r="H22" s="193"/>
      <c r="I22" s="210">
        <v>8.3</v>
      </c>
      <c r="J22" s="193">
        <v>8.3629</v>
      </c>
      <c r="K22" s="193">
        <v>8.322</v>
      </c>
      <c r="L22" s="95"/>
    </row>
    <row r="23" spans="1:12" ht="15" customHeight="1">
      <c r="A23" s="662" t="s">
        <v>305</v>
      </c>
      <c r="B23" s="652"/>
      <c r="C23" s="652"/>
      <c r="D23" s="652"/>
      <c r="E23" s="209">
        <v>5.9</v>
      </c>
      <c r="F23" s="204">
        <v>6.1</v>
      </c>
      <c r="G23" s="204">
        <v>5.8</v>
      </c>
      <c r="H23" s="193"/>
      <c r="I23" s="210">
        <v>6.6</v>
      </c>
      <c r="J23" s="193">
        <v>6.7753</v>
      </c>
      <c r="K23" s="193">
        <v>6.3776</v>
      </c>
      <c r="L23" s="95"/>
    </row>
    <row r="24" spans="1:12" ht="15" customHeight="1">
      <c r="A24" s="662" t="s">
        <v>306</v>
      </c>
      <c r="B24" s="652"/>
      <c r="C24" s="652"/>
      <c r="D24" s="652"/>
      <c r="E24" s="209">
        <v>8.3</v>
      </c>
      <c r="F24" s="204">
        <v>8.4</v>
      </c>
      <c r="G24" s="204">
        <v>8.3</v>
      </c>
      <c r="H24" s="193"/>
      <c r="I24" s="210">
        <v>8.7</v>
      </c>
      <c r="J24" s="193">
        <v>8.6891</v>
      </c>
      <c r="K24" s="193">
        <v>8.6586</v>
      </c>
      <c r="L24" s="95"/>
    </row>
    <row r="25" spans="1:12" ht="15" customHeight="1">
      <c r="A25" s="662" t="s">
        <v>307</v>
      </c>
      <c r="B25" s="652"/>
      <c r="C25" s="652"/>
      <c r="D25" s="652"/>
      <c r="E25" s="209">
        <v>8.1</v>
      </c>
      <c r="F25" s="204">
        <v>8.2</v>
      </c>
      <c r="G25" s="204">
        <v>8</v>
      </c>
      <c r="H25" s="193"/>
      <c r="I25" s="210">
        <v>8.4</v>
      </c>
      <c r="J25" s="193">
        <v>8.3846</v>
      </c>
      <c r="K25" s="193">
        <v>8.386</v>
      </c>
      <c r="L25" s="95"/>
    </row>
    <row r="26" spans="1:12" ht="15" customHeight="1">
      <c r="A26" s="662" t="s">
        <v>308</v>
      </c>
      <c r="B26" s="652"/>
      <c r="C26" s="652"/>
      <c r="D26" s="652"/>
      <c r="E26" s="209">
        <v>7.8</v>
      </c>
      <c r="F26" s="204">
        <v>7.8</v>
      </c>
      <c r="G26" s="204">
        <v>7.7</v>
      </c>
      <c r="H26" s="193"/>
      <c r="I26" s="210">
        <v>8.3</v>
      </c>
      <c r="J26" s="193">
        <v>8.3295</v>
      </c>
      <c r="K26" s="193">
        <v>8.2704</v>
      </c>
      <c r="L26" s="95"/>
    </row>
    <row r="27" spans="1:12" ht="15" customHeight="1">
      <c r="A27" s="662" t="s">
        <v>309</v>
      </c>
      <c r="B27" s="652"/>
      <c r="C27" s="652"/>
      <c r="D27" s="652"/>
      <c r="E27" s="209">
        <v>7.3</v>
      </c>
      <c r="F27" s="204">
        <v>7.4</v>
      </c>
      <c r="G27" s="204">
        <v>7.3</v>
      </c>
      <c r="H27" s="193"/>
      <c r="I27" s="210">
        <v>7.6</v>
      </c>
      <c r="J27" s="193">
        <v>7.7276</v>
      </c>
      <c r="K27" s="193">
        <v>7.5431</v>
      </c>
      <c r="L27" s="95"/>
    </row>
    <row r="28" spans="1:12" ht="15" customHeight="1">
      <c r="A28" s="662" t="s">
        <v>310</v>
      </c>
      <c r="B28" s="652"/>
      <c r="C28" s="652"/>
      <c r="D28" s="652"/>
      <c r="E28" s="209">
        <v>6.9</v>
      </c>
      <c r="F28" s="204">
        <v>7</v>
      </c>
      <c r="G28" s="204">
        <v>6.9</v>
      </c>
      <c r="H28" s="193"/>
      <c r="I28" s="210">
        <v>7.3</v>
      </c>
      <c r="J28" s="193">
        <v>7.3677</v>
      </c>
      <c r="K28" s="193">
        <v>7.2937</v>
      </c>
      <c r="L28" s="95"/>
    </row>
    <row r="29" spans="1:12" ht="23.25" customHeight="1">
      <c r="A29" s="665" t="s">
        <v>311</v>
      </c>
      <c r="B29" s="665"/>
      <c r="C29" s="665"/>
      <c r="D29" s="665"/>
      <c r="E29" s="113"/>
      <c r="F29" s="204"/>
      <c r="G29" s="204"/>
      <c r="H29" s="196"/>
      <c r="J29" s="195"/>
      <c r="K29" s="195"/>
      <c r="L29" s="95"/>
    </row>
    <row r="30" spans="1:12" ht="17.25" customHeight="1">
      <c r="A30" s="663" t="s">
        <v>352</v>
      </c>
      <c r="B30" s="663"/>
      <c r="C30" s="663"/>
      <c r="D30" s="663"/>
      <c r="E30" s="208"/>
      <c r="F30" s="204"/>
      <c r="G30" s="204"/>
      <c r="H30" s="196"/>
      <c r="J30" s="195"/>
      <c r="K30" s="195"/>
      <c r="L30" s="95"/>
    </row>
    <row r="31" spans="1:12" ht="15" customHeight="1">
      <c r="A31" s="656" t="s">
        <v>312</v>
      </c>
      <c r="B31" s="656"/>
      <c r="C31" s="656"/>
      <c r="D31" s="656"/>
      <c r="E31" s="113">
        <v>8.3</v>
      </c>
      <c r="F31" s="204">
        <v>8.4</v>
      </c>
      <c r="G31" s="204">
        <v>8.2</v>
      </c>
      <c r="H31" s="193"/>
      <c r="I31" s="210">
        <v>8.7156</v>
      </c>
      <c r="J31" s="193">
        <v>8.7424</v>
      </c>
      <c r="K31" s="193">
        <v>8.6934</v>
      </c>
      <c r="L31" s="95"/>
    </row>
    <row r="32" spans="1:12" ht="15" customHeight="1">
      <c r="A32" s="656" t="s">
        <v>313</v>
      </c>
      <c r="B32" s="656"/>
      <c r="C32" s="656"/>
      <c r="D32" s="656"/>
      <c r="E32" s="113">
        <v>2.8</v>
      </c>
      <c r="F32" s="204">
        <v>2.6</v>
      </c>
      <c r="G32" s="204">
        <v>2.9</v>
      </c>
      <c r="H32" s="193"/>
      <c r="I32" s="210">
        <v>2.5943</v>
      </c>
      <c r="J32" s="193">
        <v>2.3528</v>
      </c>
      <c r="K32" s="193">
        <v>2.7947</v>
      </c>
      <c r="L32" s="95"/>
    </row>
    <row r="33" spans="1:12" ht="17.25" customHeight="1">
      <c r="A33" s="661" t="s">
        <v>314</v>
      </c>
      <c r="B33" s="661"/>
      <c r="C33" s="661"/>
      <c r="D33" s="661"/>
      <c r="E33" s="208"/>
      <c r="F33" s="204"/>
      <c r="G33" s="204"/>
      <c r="H33" s="193"/>
      <c r="I33" s="210"/>
      <c r="J33" s="193"/>
      <c r="K33" s="193"/>
      <c r="L33" s="95"/>
    </row>
    <row r="34" spans="1:12" ht="15" customHeight="1">
      <c r="A34" s="656" t="s">
        <v>315</v>
      </c>
      <c r="B34" s="656"/>
      <c r="C34" s="656"/>
      <c r="D34" s="656"/>
      <c r="E34" s="113">
        <v>5.6</v>
      </c>
      <c r="F34" s="204">
        <v>5.8</v>
      </c>
      <c r="G34" s="204">
        <v>5.4</v>
      </c>
      <c r="H34" s="193"/>
      <c r="I34" s="210">
        <v>6.1213</v>
      </c>
      <c r="J34" s="193">
        <v>6.3896</v>
      </c>
      <c r="K34" s="193">
        <v>5.8987</v>
      </c>
      <c r="L34" s="95"/>
    </row>
    <row r="35" spans="1:12" ht="15" customHeight="1">
      <c r="A35" s="656" t="s">
        <v>316</v>
      </c>
      <c r="B35" s="657"/>
      <c r="C35" s="657"/>
      <c r="D35" s="657"/>
      <c r="E35" s="207">
        <v>5.9</v>
      </c>
      <c r="F35" s="204">
        <v>6.1</v>
      </c>
      <c r="G35" s="204">
        <v>5.8</v>
      </c>
      <c r="H35" s="193"/>
      <c r="I35" s="210">
        <v>6.4158</v>
      </c>
      <c r="J35" s="193">
        <v>6.4863</v>
      </c>
      <c r="K35" s="193">
        <v>6.3572</v>
      </c>
      <c r="L35" s="95"/>
    </row>
    <row r="36" spans="1:12" ht="26.25" customHeight="1">
      <c r="A36" s="656" t="s">
        <v>317</v>
      </c>
      <c r="B36" s="657"/>
      <c r="C36" s="657"/>
      <c r="D36" s="657"/>
      <c r="E36" s="207">
        <v>5.1</v>
      </c>
      <c r="F36" s="204">
        <v>5.3</v>
      </c>
      <c r="G36" s="204">
        <v>4.9</v>
      </c>
      <c r="H36" s="193"/>
      <c r="I36" s="210">
        <v>5.6548</v>
      </c>
      <c r="J36" s="193">
        <v>6.025</v>
      </c>
      <c r="K36" s="193">
        <v>5.3477</v>
      </c>
      <c r="L36" s="95"/>
    </row>
    <row r="37" spans="1:12" ht="15" customHeight="1">
      <c r="A37" s="656" t="s">
        <v>318</v>
      </c>
      <c r="B37" s="657"/>
      <c r="C37" s="657"/>
      <c r="D37" s="657"/>
      <c r="E37" s="207">
        <v>4.8</v>
      </c>
      <c r="F37" s="204">
        <v>5.2</v>
      </c>
      <c r="G37" s="204">
        <v>4.6</v>
      </c>
      <c r="H37" s="193"/>
      <c r="I37" s="210">
        <v>5.4845</v>
      </c>
      <c r="J37" s="193">
        <v>5.8872</v>
      </c>
      <c r="K37" s="193">
        <v>5.1503</v>
      </c>
      <c r="L37" s="95"/>
    </row>
    <row r="38" spans="1:12" ht="26.25" customHeight="1">
      <c r="A38" s="656" t="s">
        <v>657</v>
      </c>
      <c r="B38" s="657"/>
      <c r="C38" s="657"/>
      <c r="D38" s="657"/>
      <c r="E38" s="207">
        <v>6</v>
      </c>
      <c r="F38" s="204">
        <v>6.3</v>
      </c>
      <c r="G38" s="204">
        <v>5.9</v>
      </c>
      <c r="H38" s="193"/>
      <c r="I38" s="210">
        <v>6.6225</v>
      </c>
      <c r="J38" s="193">
        <v>6.8393</v>
      </c>
      <c r="K38" s="193">
        <v>6.4425</v>
      </c>
      <c r="L38" s="95"/>
    </row>
    <row r="39" spans="1:12" ht="26.25" customHeight="1">
      <c r="A39" s="656" t="s">
        <v>319</v>
      </c>
      <c r="B39" s="657"/>
      <c r="C39" s="657"/>
      <c r="D39" s="657"/>
      <c r="E39" s="207">
        <v>5.9</v>
      </c>
      <c r="F39" s="204">
        <v>6.3</v>
      </c>
      <c r="G39" s="204">
        <v>5.7</v>
      </c>
      <c r="H39" s="193"/>
      <c r="I39" s="210">
        <v>6.4289</v>
      </c>
      <c r="J39" s="193">
        <v>6.7101</v>
      </c>
      <c r="K39" s="193">
        <v>6.1955</v>
      </c>
      <c r="L39" s="95"/>
    </row>
    <row r="40" spans="1:12" ht="23.25" customHeight="1">
      <c r="A40" s="665" t="s">
        <v>320</v>
      </c>
      <c r="B40" s="455"/>
      <c r="C40" s="455"/>
      <c r="D40" s="455"/>
      <c r="F40" s="204"/>
      <c r="G40" s="204"/>
      <c r="H40" s="193"/>
      <c r="J40" s="193"/>
      <c r="K40" s="193"/>
      <c r="L40" s="95"/>
    </row>
    <row r="41" spans="1:12" ht="26.25" customHeight="1">
      <c r="A41" s="656" t="s">
        <v>321</v>
      </c>
      <c r="B41" s="656"/>
      <c r="C41" s="656"/>
      <c r="D41" s="656"/>
      <c r="E41" s="207">
        <v>8.7</v>
      </c>
      <c r="F41" s="204">
        <v>8.8</v>
      </c>
      <c r="G41" s="204">
        <v>8.7</v>
      </c>
      <c r="H41" s="193"/>
      <c r="I41" s="210">
        <v>9</v>
      </c>
      <c r="J41" s="193">
        <v>9.091</v>
      </c>
      <c r="K41" s="193">
        <v>8.936</v>
      </c>
      <c r="L41" s="95"/>
    </row>
    <row r="42" spans="1:12" ht="26.25" customHeight="1">
      <c r="A42" s="656" t="s">
        <v>322</v>
      </c>
      <c r="B42" s="657"/>
      <c r="C42" s="657"/>
      <c r="D42" s="657"/>
      <c r="E42" s="113">
        <v>8.6</v>
      </c>
      <c r="F42" s="204">
        <v>8.7</v>
      </c>
      <c r="G42" s="204">
        <v>8.5</v>
      </c>
      <c r="H42" s="193"/>
      <c r="I42" s="210">
        <v>8.8</v>
      </c>
      <c r="J42" s="193">
        <v>8.861</v>
      </c>
      <c r="K42" s="193">
        <v>8.795</v>
      </c>
      <c r="L42" s="95"/>
    </row>
    <row r="43" spans="1:12" ht="26.25" customHeight="1">
      <c r="A43" s="656" t="s">
        <v>323</v>
      </c>
      <c r="B43" s="657"/>
      <c r="C43" s="657"/>
      <c r="D43" s="657"/>
      <c r="E43" s="207">
        <v>9</v>
      </c>
      <c r="F43" s="204">
        <v>9.1</v>
      </c>
      <c r="G43" s="204">
        <v>9</v>
      </c>
      <c r="H43" s="196"/>
      <c r="I43" s="210">
        <v>9.3</v>
      </c>
      <c r="J43" s="193">
        <v>9.31</v>
      </c>
      <c r="K43" s="193">
        <v>9.263</v>
      </c>
      <c r="L43" s="95"/>
    </row>
    <row r="44" spans="1:12" ht="26.25" customHeight="1">
      <c r="A44" s="656" t="s">
        <v>324</v>
      </c>
      <c r="B44" s="657"/>
      <c r="C44" s="657"/>
      <c r="D44" s="657"/>
      <c r="E44" s="207">
        <v>9.2</v>
      </c>
      <c r="F44" s="204">
        <v>9.2</v>
      </c>
      <c r="G44" s="204">
        <v>9.2</v>
      </c>
      <c r="H44" s="196"/>
      <c r="I44" s="210">
        <v>9.4</v>
      </c>
      <c r="J44" s="193">
        <v>9.433</v>
      </c>
      <c r="K44" s="193">
        <v>9.43</v>
      </c>
      <c r="L44" s="95"/>
    </row>
    <row r="45" spans="1:12" ht="26.25" customHeight="1">
      <c r="A45" s="656" t="s">
        <v>325</v>
      </c>
      <c r="B45" s="656"/>
      <c r="C45" s="656"/>
      <c r="D45" s="656"/>
      <c r="E45" s="113">
        <v>9</v>
      </c>
      <c r="F45" s="204">
        <v>9</v>
      </c>
      <c r="G45" s="204">
        <v>9</v>
      </c>
      <c r="H45" s="196"/>
      <c r="I45" s="210">
        <v>9.2</v>
      </c>
      <c r="J45" s="193">
        <v>9.251</v>
      </c>
      <c r="K45" s="193">
        <v>9.195</v>
      </c>
      <c r="L45" s="95"/>
    </row>
    <row r="46" spans="1:12" ht="15" customHeight="1">
      <c r="A46" s="656" t="s">
        <v>326</v>
      </c>
      <c r="B46" s="657"/>
      <c r="C46" s="657"/>
      <c r="D46" s="657"/>
      <c r="E46" s="207">
        <v>8.9</v>
      </c>
      <c r="F46" s="204">
        <v>8.9</v>
      </c>
      <c r="G46" s="204">
        <v>9</v>
      </c>
      <c r="H46" s="196"/>
      <c r="I46" s="210">
        <v>9.1</v>
      </c>
      <c r="J46" s="193">
        <v>8.986</v>
      </c>
      <c r="K46" s="193">
        <v>9.126</v>
      </c>
      <c r="L46" s="95"/>
    </row>
    <row r="47" spans="1:12" ht="37.5" customHeight="1">
      <c r="A47" s="656" t="s">
        <v>327</v>
      </c>
      <c r="B47" s="657"/>
      <c r="C47" s="657"/>
      <c r="D47" s="657"/>
      <c r="E47" s="207">
        <v>8.8</v>
      </c>
      <c r="F47" s="204">
        <v>8.8</v>
      </c>
      <c r="G47" s="204">
        <v>8.8</v>
      </c>
      <c r="H47" s="196"/>
      <c r="I47" s="210">
        <v>8.9</v>
      </c>
      <c r="J47" s="193">
        <v>8.858</v>
      </c>
      <c r="K47" s="193">
        <v>8.904</v>
      </c>
      <c r="L47" s="95"/>
    </row>
    <row r="48" spans="1:12" ht="26.25" customHeight="1">
      <c r="A48" s="656" t="s">
        <v>328</v>
      </c>
      <c r="B48" s="657"/>
      <c r="C48" s="657"/>
      <c r="D48" s="657"/>
      <c r="E48" s="207">
        <v>8.9</v>
      </c>
      <c r="F48" s="204">
        <v>8.9</v>
      </c>
      <c r="G48" s="204">
        <v>8.9</v>
      </c>
      <c r="H48" s="196"/>
      <c r="I48" s="210">
        <v>9.2</v>
      </c>
      <c r="J48" s="193">
        <v>9.046</v>
      </c>
      <c r="K48" s="193">
        <v>9.27</v>
      </c>
      <c r="L48" s="95"/>
    </row>
    <row r="49" spans="1:12" ht="26.25" customHeight="1">
      <c r="A49" s="656" t="s">
        <v>329</v>
      </c>
      <c r="B49" s="657"/>
      <c r="C49" s="657"/>
      <c r="D49" s="657"/>
      <c r="E49" s="207">
        <v>8.5</v>
      </c>
      <c r="F49" s="204">
        <v>8.5</v>
      </c>
      <c r="G49" s="204">
        <v>8.5</v>
      </c>
      <c r="H49" s="196"/>
      <c r="I49" s="210">
        <v>8.8</v>
      </c>
      <c r="J49" s="193">
        <v>8.701</v>
      </c>
      <c r="K49" s="193">
        <v>8.805</v>
      </c>
      <c r="L49" s="95"/>
    </row>
    <row r="50" spans="1:12" ht="37.5" customHeight="1">
      <c r="A50" s="656" t="s">
        <v>330</v>
      </c>
      <c r="B50" s="657"/>
      <c r="C50" s="657"/>
      <c r="D50" s="657"/>
      <c r="E50" s="207">
        <v>5.3</v>
      </c>
      <c r="F50" s="204">
        <v>5.1</v>
      </c>
      <c r="G50" s="204">
        <v>5.3</v>
      </c>
      <c r="H50" s="196"/>
      <c r="I50" s="210">
        <v>4.5</v>
      </c>
      <c r="J50" s="193">
        <v>4.577</v>
      </c>
      <c r="K50" s="193">
        <v>4.42</v>
      </c>
      <c r="L50" s="95"/>
    </row>
    <row r="51" spans="1:12" ht="37.5" customHeight="1">
      <c r="A51" s="656" t="s">
        <v>331</v>
      </c>
      <c r="B51" s="657"/>
      <c r="C51" s="657"/>
      <c r="D51" s="657"/>
      <c r="E51" s="207">
        <v>5.1</v>
      </c>
      <c r="F51" s="204">
        <v>4.9</v>
      </c>
      <c r="G51" s="204">
        <v>5.2</v>
      </c>
      <c r="H51" s="196"/>
      <c r="I51" s="210">
        <v>4.5</v>
      </c>
      <c r="J51" s="193">
        <v>4.43</v>
      </c>
      <c r="K51" s="193">
        <v>4.566</v>
      </c>
      <c r="L51" s="95"/>
    </row>
    <row r="52" spans="1:12" ht="23.25" customHeight="1">
      <c r="A52" s="665" t="s">
        <v>332</v>
      </c>
      <c r="B52" s="455"/>
      <c r="C52" s="455"/>
      <c r="D52" s="455"/>
      <c r="E52" s="207"/>
      <c r="F52" s="204"/>
      <c r="G52" s="204"/>
      <c r="L52" s="95"/>
    </row>
    <row r="53" spans="1:12" ht="15" customHeight="1">
      <c r="A53" s="656" t="s">
        <v>333</v>
      </c>
      <c r="B53" s="656"/>
      <c r="C53" s="656"/>
      <c r="D53" s="656"/>
      <c r="E53" s="113">
        <v>6.1</v>
      </c>
      <c r="F53" s="204">
        <v>6.2</v>
      </c>
      <c r="G53" s="204">
        <v>6.1</v>
      </c>
      <c r="H53" s="196"/>
      <c r="I53" s="210">
        <v>6.3</v>
      </c>
      <c r="J53" s="193">
        <v>6.293</v>
      </c>
      <c r="K53" s="193">
        <v>6.222</v>
      </c>
      <c r="L53" s="95"/>
    </row>
    <row r="54" spans="1:12" ht="37.5" customHeight="1">
      <c r="A54" s="656" t="s">
        <v>334</v>
      </c>
      <c r="B54" s="657"/>
      <c r="C54" s="657"/>
      <c r="D54" s="657"/>
      <c r="E54" s="207">
        <v>5.4</v>
      </c>
      <c r="F54" s="204">
        <v>5.5</v>
      </c>
      <c r="G54" s="204">
        <v>5.4</v>
      </c>
      <c r="H54" s="196"/>
      <c r="I54" s="210">
        <v>5.6</v>
      </c>
      <c r="J54" s="193">
        <v>5.674</v>
      </c>
      <c r="K54" s="193">
        <v>5.624</v>
      </c>
      <c r="L54" s="95"/>
    </row>
    <row r="55" spans="1:12" ht="26.25" customHeight="1">
      <c r="A55" s="656" t="s">
        <v>335</v>
      </c>
      <c r="B55" s="657"/>
      <c r="C55" s="657"/>
      <c r="D55" s="657"/>
      <c r="E55" s="207">
        <v>5.3</v>
      </c>
      <c r="F55" s="204">
        <v>5.3</v>
      </c>
      <c r="G55" s="204">
        <v>5.3</v>
      </c>
      <c r="H55" s="196"/>
      <c r="I55" s="210">
        <v>5.4</v>
      </c>
      <c r="J55" s="193">
        <v>5.428</v>
      </c>
      <c r="K55" s="193">
        <v>5.444</v>
      </c>
      <c r="L55" s="95"/>
    </row>
    <row r="56" spans="1:12" ht="37.5" customHeight="1">
      <c r="A56" s="656" t="s">
        <v>336</v>
      </c>
      <c r="B56" s="657"/>
      <c r="C56" s="657"/>
      <c r="D56" s="657"/>
      <c r="E56" s="207">
        <v>5.4</v>
      </c>
      <c r="F56" s="204">
        <v>5.4</v>
      </c>
      <c r="G56" s="204">
        <v>5.3</v>
      </c>
      <c r="H56" s="196"/>
      <c r="I56" s="210">
        <v>5.6</v>
      </c>
      <c r="J56" s="193">
        <v>5.577</v>
      </c>
      <c r="K56" s="193">
        <v>5.585</v>
      </c>
      <c r="L56" s="95"/>
    </row>
    <row r="57" spans="1:12" ht="37.5" customHeight="1">
      <c r="A57" s="656" t="s">
        <v>337</v>
      </c>
      <c r="B57" s="657"/>
      <c r="C57" s="657"/>
      <c r="D57" s="657"/>
      <c r="E57" s="207">
        <v>5.4</v>
      </c>
      <c r="F57" s="204">
        <v>5.4</v>
      </c>
      <c r="G57" s="204">
        <v>5.5</v>
      </c>
      <c r="H57" s="196"/>
      <c r="I57" s="210">
        <v>5.7</v>
      </c>
      <c r="J57" s="193">
        <v>5.662</v>
      </c>
      <c r="K57" s="193">
        <v>5.717</v>
      </c>
      <c r="L57" s="95"/>
    </row>
    <row r="58" spans="1:12" ht="37.5" customHeight="1">
      <c r="A58" s="656" t="s">
        <v>338</v>
      </c>
      <c r="B58" s="657"/>
      <c r="C58" s="657"/>
      <c r="D58" s="657"/>
      <c r="E58" s="207">
        <v>5.4</v>
      </c>
      <c r="F58" s="204">
        <v>5.4</v>
      </c>
      <c r="G58" s="204">
        <v>5.4</v>
      </c>
      <c r="H58" s="196"/>
      <c r="I58" s="210">
        <v>5.5</v>
      </c>
      <c r="J58" s="193">
        <v>5.521</v>
      </c>
      <c r="K58" s="193">
        <v>5.562</v>
      </c>
      <c r="L58" s="95"/>
    </row>
    <row r="59" spans="1:12" ht="26.25" customHeight="1">
      <c r="A59" s="656" t="s">
        <v>339</v>
      </c>
      <c r="B59" s="657"/>
      <c r="C59" s="657"/>
      <c r="D59" s="657"/>
      <c r="E59" s="207">
        <v>6</v>
      </c>
      <c r="F59" s="204">
        <v>6.1</v>
      </c>
      <c r="G59" s="204">
        <v>6</v>
      </c>
      <c r="H59" s="196"/>
      <c r="I59" s="210">
        <v>6.2</v>
      </c>
      <c r="J59" s="193">
        <v>6.148</v>
      </c>
      <c r="K59" s="193">
        <v>6.158</v>
      </c>
      <c r="L59" s="95"/>
    </row>
    <row r="60" spans="1:12" ht="17.25" customHeight="1">
      <c r="A60" s="660"/>
      <c r="B60" s="660"/>
      <c r="C60" s="660"/>
      <c r="D60" s="660"/>
      <c r="E60" s="100"/>
      <c r="F60" s="100"/>
      <c r="G60" s="100"/>
      <c r="H60" s="100"/>
      <c r="I60" s="100"/>
      <c r="J60" s="100"/>
      <c r="K60" s="100"/>
      <c r="L60" s="95"/>
    </row>
    <row r="61" spans="1:12" ht="11.25">
      <c r="A61" s="105"/>
      <c r="B61" s="105"/>
      <c r="C61" s="105"/>
      <c r="D61" s="105"/>
      <c r="E61" s="95"/>
      <c r="F61" s="95"/>
      <c r="G61" s="95"/>
      <c r="H61" s="95"/>
      <c r="I61" s="95"/>
      <c r="J61" s="95"/>
      <c r="K61" s="221"/>
      <c r="L61" s="95"/>
    </row>
    <row r="62" spans="1:12" ht="11.25" customHeight="1">
      <c r="A62" s="658" t="s">
        <v>117</v>
      </c>
      <c r="B62" s="659"/>
      <c r="C62" s="674" t="s">
        <v>676</v>
      </c>
      <c r="D62" s="655"/>
      <c r="E62" s="655"/>
      <c r="F62" s="655"/>
      <c r="G62" s="655"/>
      <c r="H62" s="655"/>
      <c r="I62" s="655"/>
      <c r="J62" s="655"/>
      <c r="K62" s="655"/>
      <c r="L62" s="197"/>
    </row>
    <row r="63" spans="2:12" ht="11.25">
      <c r="B63" s="105"/>
      <c r="C63" s="674"/>
      <c r="D63" s="655"/>
      <c r="E63" s="655"/>
      <c r="F63" s="655"/>
      <c r="G63" s="655"/>
      <c r="H63" s="655"/>
      <c r="I63" s="655"/>
      <c r="J63" s="655"/>
      <c r="K63" s="655"/>
      <c r="L63" s="197"/>
    </row>
    <row r="64" spans="1:12" ht="11.25">
      <c r="A64" s="105"/>
      <c r="B64" s="105"/>
      <c r="C64" s="674"/>
      <c r="D64" s="655"/>
      <c r="E64" s="655"/>
      <c r="F64" s="655"/>
      <c r="G64" s="655"/>
      <c r="H64" s="655"/>
      <c r="I64" s="655"/>
      <c r="J64" s="655"/>
      <c r="K64" s="655"/>
      <c r="L64" s="197"/>
    </row>
    <row r="65" spans="1:12" ht="11.25">
      <c r="A65" s="105"/>
      <c r="B65" s="105"/>
      <c r="C65" s="674"/>
      <c r="D65" s="655"/>
      <c r="E65" s="655"/>
      <c r="F65" s="655"/>
      <c r="G65" s="655"/>
      <c r="H65" s="655"/>
      <c r="I65" s="655"/>
      <c r="J65" s="655"/>
      <c r="K65" s="655"/>
      <c r="L65" s="197"/>
    </row>
    <row r="66" spans="1:12" ht="11.25" customHeight="1">
      <c r="A66" s="105"/>
      <c r="B66" s="105"/>
      <c r="C66" s="674"/>
      <c r="D66" s="655"/>
      <c r="E66" s="655"/>
      <c r="F66" s="655"/>
      <c r="G66" s="655"/>
      <c r="H66" s="655"/>
      <c r="I66" s="655"/>
      <c r="J66" s="655"/>
      <c r="K66" s="655"/>
      <c r="L66" s="197"/>
    </row>
    <row r="67" spans="1:12" ht="11.25" customHeight="1">
      <c r="A67" s="105"/>
      <c r="B67" s="105"/>
      <c r="C67" s="655"/>
      <c r="D67" s="655"/>
      <c r="E67" s="655"/>
      <c r="F67" s="655"/>
      <c r="G67" s="655"/>
      <c r="H67" s="655"/>
      <c r="I67" s="655"/>
      <c r="J67" s="655"/>
      <c r="K67" s="655"/>
      <c r="L67" s="197"/>
    </row>
    <row r="68" spans="1:12" ht="11.25" customHeight="1">
      <c r="A68" s="105"/>
      <c r="B68" s="105"/>
      <c r="C68" s="655"/>
      <c r="D68" s="655"/>
      <c r="E68" s="655"/>
      <c r="F68" s="655"/>
      <c r="G68" s="655"/>
      <c r="H68" s="655"/>
      <c r="I68" s="655"/>
      <c r="J68" s="655"/>
      <c r="K68" s="655"/>
      <c r="L68" s="197"/>
    </row>
    <row r="69" spans="1:12" ht="11.25" customHeight="1">
      <c r="A69" s="105"/>
      <c r="B69" s="105"/>
      <c r="C69" s="655"/>
      <c r="D69" s="655"/>
      <c r="E69" s="655"/>
      <c r="F69" s="655"/>
      <c r="G69" s="655"/>
      <c r="H69" s="655"/>
      <c r="I69" s="655"/>
      <c r="J69" s="655"/>
      <c r="K69" s="655"/>
      <c r="L69" s="197"/>
    </row>
    <row r="70" spans="1:12" ht="11.25" customHeight="1">
      <c r="A70" s="105"/>
      <c r="B70" s="105"/>
      <c r="C70" s="655"/>
      <c r="D70" s="655"/>
      <c r="E70" s="655"/>
      <c r="F70" s="655"/>
      <c r="G70" s="655"/>
      <c r="H70" s="655"/>
      <c r="I70" s="655"/>
      <c r="J70" s="655"/>
      <c r="K70" s="655"/>
      <c r="L70" s="197"/>
    </row>
    <row r="71" spans="1:12" ht="10.5" customHeight="1">
      <c r="A71" s="349" t="s">
        <v>86</v>
      </c>
      <c r="B71" s="655" t="s">
        <v>340</v>
      </c>
      <c r="C71" s="619"/>
      <c r="D71" s="619"/>
      <c r="E71" s="619"/>
      <c r="F71" s="619"/>
      <c r="G71" s="619"/>
      <c r="H71" s="619"/>
      <c r="I71" s="619"/>
      <c r="J71" s="619"/>
      <c r="K71" s="619"/>
      <c r="L71" s="95"/>
    </row>
    <row r="72" spans="1:12" ht="10.5" customHeight="1">
      <c r="A72" s="349"/>
      <c r="B72" s="619"/>
      <c r="C72" s="619"/>
      <c r="D72" s="619"/>
      <c r="E72" s="619"/>
      <c r="F72" s="619"/>
      <c r="G72" s="619"/>
      <c r="H72" s="619"/>
      <c r="I72" s="619"/>
      <c r="J72" s="619"/>
      <c r="K72" s="619"/>
      <c r="L72" s="95"/>
    </row>
    <row r="73" spans="1:12" ht="11.25" customHeight="1">
      <c r="A73" s="664" t="s">
        <v>98</v>
      </c>
      <c r="B73" s="664"/>
      <c r="C73" s="664"/>
      <c r="D73" s="675" t="s">
        <v>564</v>
      </c>
      <c r="E73" s="675"/>
      <c r="F73" s="675"/>
      <c r="G73" s="675"/>
      <c r="H73" s="675"/>
      <c r="I73" s="675"/>
      <c r="J73" s="675"/>
      <c r="K73" s="675"/>
      <c r="L73" s="95"/>
    </row>
    <row r="74" spans="4:11" ht="11.25">
      <c r="D74" s="675"/>
      <c r="E74" s="675"/>
      <c r="F74" s="675"/>
      <c r="G74" s="675"/>
      <c r="H74" s="675"/>
      <c r="I74" s="675"/>
      <c r="J74" s="675"/>
      <c r="K74" s="675"/>
    </row>
    <row r="75" ht="11.25" hidden="1">
      <c r="A75" s="95" t="s">
        <v>85</v>
      </c>
    </row>
  </sheetData>
  <sheetProtection/>
  <mergeCells count="61">
    <mergeCell ref="A4:J4"/>
    <mergeCell ref="I7:K7"/>
    <mergeCell ref="A12:D12"/>
    <mergeCell ref="A3:J3"/>
    <mergeCell ref="A2:J2"/>
    <mergeCell ref="A40:D40"/>
    <mergeCell ref="A16:D16"/>
    <mergeCell ref="A17:D17"/>
    <mergeCell ref="A18:D18"/>
    <mergeCell ref="A15:D15"/>
    <mergeCell ref="A73:C73"/>
    <mergeCell ref="A52:D52"/>
    <mergeCell ref="E5:H5"/>
    <mergeCell ref="A13:D13"/>
    <mergeCell ref="A14:D14"/>
    <mergeCell ref="A6:D11"/>
    <mergeCell ref="E7:G7"/>
    <mergeCell ref="C62:K70"/>
    <mergeCell ref="D73:K74"/>
    <mergeCell ref="A29:D29"/>
    <mergeCell ref="A20:D20"/>
    <mergeCell ref="A21:D21"/>
    <mergeCell ref="A22:D22"/>
    <mergeCell ref="A23:D23"/>
    <mergeCell ref="A24:D24"/>
    <mergeCell ref="A25:D25"/>
    <mergeCell ref="A19:D19"/>
    <mergeCell ref="A35:D35"/>
    <mergeCell ref="A36:D36"/>
    <mergeCell ref="A37:D37"/>
    <mergeCell ref="A38:D38"/>
    <mergeCell ref="A26:D26"/>
    <mergeCell ref="A27:D27"/>
    <mergeCell ref="A28:D28"/>
    <mergeCell ref="A30:D30"/>
    <mergeCell ref="A31:D31"/>
    <mergeCell ref="A32:D32"/>
    <mergeCell ref="A50:D50"/>
    <mergeCell ref="A51:D51"/>
    <mergeCell ref="A53:D53"/>
    <mergeCell ref="A39:D39"/>
    <mergeCell ref="A33:D33"/>
    <mergeCell ref="A41:D41"/>
    <mergeCell ref="A42:D42"/>
    <mergeCell ref="A43:D43"/>
    <mergeCell ref="A44:D44"/>
    <mergeCell ref="A34:D34"/>
    <mergeCell ref="A45:D45"/>
    <mergeCell ref="A46:D46"/>
    <mergeCell ref="A47:D47"/>
    <mergeCell ref="A48:D48"/>
    <mergeCell ref="A49:D49"/>
    <mergeCell ref="B71:K72"/>
    <mergeCell ref="A54:D54"/>
    <mergeCell ref="A55:D55"/>
    <mergeCell ref="A56:D56"/>
    <mergeCell ref="A57:D57"/>
    <mergeCell ref="A58:D58"/>
    <mergeCell ref="A59:D59"/>
    <mergeCell ref="A62:B62"/>
    <mergeCell ref="A60:D60"/>
  </mergeCells>
  <hyperlinks>
    <hyperlink ref="D73:K74" r:id="rId1" tooltip="www.inegi.org.mx" display="INEGI. Dirección General de Estadísticas Sociodemográficas. Módulo de Bienestar Autorreportado Ampliado (BIARE). www.inegi.org.mx (&lt;día&gt; de &lt;mes&gt; de 2016)."/>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oddHeader>&amp;L&amp;10&amp;K000080 INEGI. Anuario estadístico y geográfico de Chihuahua 2016.</oddHeader>
    <oddFooter>&amp;R&amp;P/&amp;N</oddFooter>
  </headerFooter>
</worksheet>
</file>

<file path=xl/worksheets/sheet38.xml><?xml version="1.0" encoding="utf-8"?>
<worksheet xmlns="http://schemas.openxmlformats.org/spreadsheetml/2006/main" xmlns:r="http://schemas.openxmlformats.org/officeDocument/2006/relationships">
  <dimension ref="A2:Q107"/>
  <sheetViews>
    <sheetView showGridLines="0" showRowColHeaders="0"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66015625" style="0" customWidth="1"/>
    <col min="2" max="2" width="2.16015625" style="0" customWidth="1"/>
    <col min="3" max="3" width="2.33203125" style="0" customWidth="1"/>
    <col min="4" max="4" width="4.5" style="0" customWidth="1"/>
    <col min="5" max="5" width="21.33203125" style="0" customWidth="1"/>
    <col min="6" max="6" width="9" style="0" customWidth="1"/>
    <col min="7" max="16" width="7.33203125" style="0" customWidth="1"/>
    <col min="17" max="17" width="12.33203125" style="0" hidden="1" customWidth="1"/>
    <col min="18" max="16384" width="0" style="0" hidden="1" customWidth="1"/>
  </cols>
  <sheetData>
    <row r="1" ht="15.75" customHeight="1"/>
    <row r="2" spans="1:17" ht="14.25" customHeight="1">
      <c r="A2" s="681" t="s">
        <v>542</v>
      </c>
      <c r="B2" s="681"/>
      <c r="C2" s="681"/>
      <c r="D2" s="681"/>
      <c r="E2" s="681"/>
      <c r="F2" s="681"/>
      <c r="G2" s="681"/>
      <c r="H2" s="681"/>
      <c r="I2" s="681"/>
      <c r="J2" s="681"/>
      <c r="K2" s="681"/>
      <c r="L2" s="681"/>
      <c r="M2" s="681"/>
      <c r="N2" s="389"/>
      <c r="O2" s="680" t="s">
        <v>691</v>
      </c>
      <c r="P2" s="680"/>
      <c r="Q2" s="95" t="s">
        <v>85</v>
      </c>
    </row>
    <row r="3" spans="1:17" ht="14.25" customHeight="1">
      <c r="A3" s="676" t="s">
        <v>543</v>
      </c>
      <c r="B3" s="676"/>
      <c r="C3" s="676"/>
      <c r="D3" s="676"/>
      <c r="E3" s="676"/>
      <c r="F3" s="676"/>
      <c r="G3" s="676"/>
      <c r="H3" s="676"/>
      <c r="I3" s="676"/>
      <c r="J3" s="676"/>
      <c r="K3" s="676"/>
      <c r="L3" s="676"/>
      <c r="M3" s="676"/>
      <c r="N3" s="106"/>
      <c r="O3" s="106"/>
      <c r="P3" s="106"/>
      <c r="Q3" s="95"/>
    </row>
    <row r="4" spans="1:16" ht="12.75">
      <c r="A4" s="681">
        <v>2014</v>
      </c>
      <c r="B4" s="681"/>
      <c r="C4" s="681"/>
      <c r="D4" s="681"/>
      <c r="E4" s="681"/>
      <c r="F4" s="681"/>
      <c r="G4" s="681"/>
      <c r="H4" s="681"/>
      <c r="I4" s="681"/>
      <c r="J4" s="681"/>
      <c r="K4" s="681"/>
      <c r="L4" s="681"/>
      <c r="M4" s="681"/>
      <c r="N4" s="223"/>
      <c r="O4" s="97"/>
      <c r="P4" s="95"/>
    </row>
    <row r="5" spans="1:16" ht="15" customHeight="1">
      <c r="A5" s="6"/>
      <c r="B5" s="6"/>
      <c r="C5" s="6"/>
      <c r="D5" s="6"/>
      <c r="E5" s="6"/>
      <c r="F5" s="108"/>
      <c r="G5" s="108"/>
      <c r="H5" s="108"/>
      <c r="I5" s="108"/>
      <c r="J5" s="108"/>
      <c r="K5" s="108"/>
      <c r="L5" s="109"/>
      <c r="M5" s="109"/>
      <c r="N5" s="109"/>
      <c r="O5" s="109"/>
      <c r="P5" s="100"/>
    </row>
    <row r="6" spans="1:16" ht="1.5" customHeight="1">
      <c r="A6" s="138"/>
      <c r="B6" s="138"/>
      <c r="C6" s="138"/>
      <c r="D6" s="138"/>
      <c r="E6" s="138"/>
      <c r="F6" s="140"/>
      <c r="G6" s="140"/>
      <c r="H6" s="140"/>
      <c r="I6" s="140"/>
      <c r="J6" s="140"/>
      <c r="K6" s="140"/>
      <c r="L6" s="141"/>
      <c r="M6" s="141"/>
      <c r="N6" s="141"/>
      <c r="O6" s="141"/>
      <c r="P6" s="142"/>
    </row>
    <row r="7" spans="1:17" ht="11.25" customHeight="1">
      <c r="A7" s="682" t="s">
        <v>544</v>
      </c>
      <c r="B7" s="683"/>
      <c r="C7" s="683"/>
      <c r="D7" s="683"/>
      <c r="E7" s="683"/>
      <c r="F7" s="147" t="s">
        <v>93</v>
      </c>
      <c r="G7" s="145" t="s">
        <v>342</v>
      </c>
      <c r="H7" s="145" t="s">
        <v>343</v>
      </c>
      <c r="I7" s="145" t="s">
        <v>344</v>
      </c>
      <c r="J7" s="145" t="s">
        <v>345</v>
      </c>
      <c r="K7" s="145" t="s">
        <v>346</v>
      </c>
      <c r="L7" s="145" t="s">
        <v>347</v>
      </c>
      <c r="M7" s="145" t="s">
        <v>348</v>
      </c>
      <c r="N7" s="145" t="s">
        <v>349</v>
      </c>
      <c r="O7" s="145" t="s">
        <v>350</v>
      </c>
      <c r="P7" s="145" t="s">
        <v>351</v>
      </c>
      <c r="Q7" s="103"/>
    </row>
    <row r="8" spans="1:17" ht="1.5" customHeight="1">
      <c r="A8" s="111"/>
      <c r="B8" s="684"/>
      <c r="C8" s="684"/>
      <c r="D8" s="684"/>
      <c r="E8" s="684"/>
      <c r="F8" s="146"/>
      <c r="G8" s="134"/>
      <c r="H8" s="134"/>
      <c r="I8" s="134"/>
      <c r="J8" s="134"/>
      <c r="K8" s="134"/>
      <c r="L8" s="134"/>
      <c r="M8" s="134"/>
      <c r="N8" s="134"/>
      <c r="O8" s="134"/>
      <c r="P8" s="134"/>
      <c r="Q8" s="101"/>
    </row>
    <row r="9" spans="1:17" ht="23.25" customHeight="1">
      <c r="A9" s="685" t="s">
        <v>294</v>
      </c>
      <c r="B9" s="686"/>
      <c r="C9" s="686"/>
      <c r="D9" s="686"/>
      <c r="E9" s="686"/>
      <c r="F9" s="102"/>
      <c r="G9" s="102"/>
      <c r="H9" s="102"/>
      <c r="I9" s="102"/>
      <c r="J9" s="102"/>
      <c r="K9" s="102"/>
      <c r="L9" s="102"/>
      <c r="M9" s="102"/>
      <c r="N9" s="102"/>
      <c r="O9" s="102"/>
      <c r="P9" s="102"/>
      <c r="Q9" s="101"/>
    </row>
    <row r="10" spans="1:17" ht="17.25" customHeight="1">
      <c r="A10" s="668" t="s">
        <v>295</v>
      </c>
      <c r="B10" s="668"/>
      <c r="C10" s="668"/>
      <c r="D10" s="668"/>
      <c r="E10" s="668"/>
      <c r="F10" s="227">
        <v>8.3269</v>
      </c>
      <c r="G10" s="226">
        <v>7.6363</v>
      </c>
      <c r="H10" s="226">
        <v>8.205</v>
      </c>
      <c r="I10" s="226">
        <v>8.3536</v>
      </c>
      <c r="J10" s="226">
        <v>7.9907</v>
      </c>
      <c r="K10" s="226">
        <v>8.4544</v>
      </c>
      <c r="L10" s="226">
        <v>8.229</v>
      </c>
      <c r="M10" s="226">
        <v>8.4305</v>
      </c>
      <c r="N10" s="226">
        <v>8.5789</v>
      </c>
      <c r="O10" s="226">
        <v>8.6413</v>
      </c>
      <c r="P10" s="226">
        <v>8.7493</v>
      </c>
      <c r="Q10" s="113"/>
    </row>
    <row r="11" spans="1:17" ht="28.5" customHeight="1">
      <c r="A11" s="669" t="s">
        <v>296</v>
      </c>
      <c r="B11" s="543"/>
      <c r="C11" s="543"/>
      <c r="D11" s="543"/>
      <c r="E11" s="543"/>
      <c r="F11" s="227"/>
      <c r="G11" s="226"/>
      <c r="H11" s="226"/>
      <c r="I11" s="226"/>
      <c r="J11" s="226"/>
      <c r="K11" s="226"/>
      <c r="L11" s="226"/>
      <c r="M11" s="226"/>
      <c r="N11" s="226"/>
      <c r="O11" s="226"/>
      <c r="P11" s="226"/>
      <c r="Q11" s="114"/>
    </row>
    <row r="12" spans="1:17" ht="17.25" customHeight="1">
      <c r="A12" s="662" t="s">
        <v>297</v>
      </c>
      <c r="B12" s="662"/>
      <c r="C12" s="662"/>
      <c r="D12" s="662"/>
      <c r="E12" s="662"/>
      <c r="F12" s="227">
        <v>8.4216</v>
      </c>
      <c r="G12" s="226">
        <v>8.2627</v>
      </c>
      <c r="H12" s="226">
        <v>8.474</v>
      </c>
      <c r="I12" s="226">
        <v>8.2396</v>
      </c>
      <c r="J12" s="226">
        <v>8.2343</v>
      </c>
      <c r="K12" s="226">
        <v>8.4837</v>
      </c>
      <c r="L12" s="226">
        <v>8.3371</v>
      </c>
      <c r="M12" s="226">
        <v>8.2896</v>
      </c>
      <c r="N12" s="226">
        <v>8.5673</v>
      </c>
      <c r="O12" s="226">
        <v>8.7131</v>
      </c>
      <c r="P12" s="226">
        <v>8.6144</v>
      </c>
      <c r="Q12" s="114"/>
    </row>
    <row r="13" spans="1:17" ht="17.25" customHeight="1">
      <c r="A13" s="662" t="s">
        <v>298</v>
      </c>
      <c r="B13" s="652"/>
      <c r="C13" s="652"/>
      <c r="D13" s="652"/>
      <c r="E13" s="652"/>
      <c r="F13" s="227">
        <v>9.0296</v>
      </c>
      <c r="G13" s="226">
        <v>8.623</v>
      </c>
      <c r="H13" s="226">
        <v>8.9451</v>
      </c>
      <c r="I13" s="226">
        <v>8.8419</v>
      </c>
      <c r="J13" s="226">
        <v>9.0079</v>
      </c>
      <c r="K13" s="226">
        <v>9.0829</v>
      </c>
      <c r="L13" s="226">
        <v>9.0709</v>
      </c>
      <c r="M13" s="226">
        <v>8.9952</v>
      </c>
      <c r="N13" s="226">
        <v>9.1184</v>
      </c>
      <c r="O13" s="226">
        <v>9.4634</v>
      </c>
      <c r="P13" s="226">
        <v>9.1476</v>
      </c>
      <c r="Q13" s="114"/>
    </row>
    <row r="14" spans="1:17" ht="17.25" customHeight="1">
      <c r="A14" s="662" t="s">
        <v>299</v>
      </c>
      <c r="B14" s="652"/>
      <c r="C14" s="652"/>
      <c r="D14" s="652"/>
      <c r="E14" s="652"/>
      <c r="F14" s="227">
        <v>8.7725</v>
      </c>
      <c r="G14" s="226">
        <v>8.2745</v>
      </c>
      <c r="H14" s="226">
        <v>8.7196</v>
      </c>
      <c r="I14" s="226">
        <v>8.6668</v>
      </c>
      <c r="J14" s="226">
        <v>8.6694</v>
      </c>
      <c r="K14" s="226">
        <v>8.8662</v>
      </c>
      <c r="L14" s="226">
        <v>8.7716</v>
      </c>
      <c r="M14" s="226">
        <v>8.6598</v>
      </c>
      <c r="N14" s="226">
        <v>8.9897</v>
      </c>
      <c r="O14" s="226">
        <v>9.1368</v>
      </c>
      <c r="P14" s="226">
        <v>8.9702</v>
      </c>
      <c r="Q14" s="114"/>
    </row>
    <row r="15" spans="1:17" ht="17.25" customHeight="1">
      <c r="A15" s="662" t="s">
        <v>300</v>
      </c>
      <c r="B15" s="652"/>
      <c r="C15" s="652"/>
      <c r="D15" s="652"/>
      <c r="E15" s="652"/>
      <c r="F15" s="227">
        <v>8.1351</v>
      </c>
      <c r="G15" s="226">
        <v>7.3224</v>
      </c>
      <c r="H15" s="226">
        <v>7.9104</v>
      </c>
      <c r="I15" s="226">
        <v>8.0813</v>
      </c>
      <c r="J15" s="226">
        <v>8.0326</v>
      </c>
      <c r="K15" s="226">
        <v>8.2431</v>
      </c>
      <c r="L15" s="226">
        <v>7.9388</v>
      </c>
      <c r="M15" s="226">
        <v>8.3139</v>
      </c>
      <c r="N15" s="226">
        <v>8.3817</v>
      </c>
      <c r="O15" s="226">
        <v>8.467</v>
      </c>
      <c r="P15" s="226">
        <v>8.6592</v>
      </c>
      <c r="Q15" s="114"/>
    </row>
    <row r="16" spans="1:17" ht="17.25" customHeight="1">
      <c r="A16" s="662" t="s">
        <v>301</v>
      </c>
      <c r="B16" s="652"/>
      <c r="C16" s="652"/>
      <c r="D16" s="652"/>
      <c r="E16" s="652"/>
      <c r="F16" s="227">
        <v>8.4328</v>
      </c>
      <c r="G16" s="226">
        <v>7.8544</v>
      </c>
      <c r="H16" s="226">
        <v>8.0034</v>
      </c>
      <c r="I16" s="226">
        <v>8.2648</v>
      </c>
      <c r="J16" s="226">
        <v>8.3747</v>
      </c>
      <c r="K16" s="226">
        <v>8.4472</v>
      </c>
      <c r="L16" s="226">
        <v>8.82</v>
      </c>
      <c r="M16" s="226">
        <v>8.3672</v>
      </c>
      <c r="N16" s="226">
        <v>8.6272</v>
      </c>
      <c r="O16" s="226">
        <v>8.8079</v>
      </c>
      <c r="P16" s="226">
        <v>8.7615</v>
      </c>
      <c r="Q16" s="114"/>
    </row>
    <row r="17" spans="1:17" ht="17.25" customHeight="1">
      <c r="A17" s="662" t="s">
        <v>302</v>
      </c>
      <c r="B17" s="652"/>
      <c r="C17" s="652"/>
      <c r="D17" s="652"/>
      <c r="E17" s="652"/>
      <c r="F17" s="227">
        <v>8.3789</v>
      </c>
      <c r="G17" s="226">
        <v>7.8195</v>
      </c>
      <c r="H17" s="226">
        <v>8.2868</v>
      </c>
      <c r="I17" s="226">
        <v>8.2167</v>
      </c>
      <c r="J17" s="226">
        <v>8.2793</v>
      </c>
      <c r="K17" s="226">
        <v>8.2976</v>
      </c>
      <c r="L17" s="226">
        <v>8.4887</v>
      </c>
      <c r="M17" s="226">
        <v>8.3083</v>
      </c>
      <c r="N17" s="226">
        <v>8.6747</v>
      </c>
      <c r="O17" s="226">
        <v>8.6257</v>
      </c>
      <c r="P17" s="226">
        <v>8.7917</v>
      </c>
      <c r="Q17" s="114"/>
    </row>
    <row r="18" spans="1:17" ht="17.25" customHeight="1">
      <c r="A18" s="662" t="s">
        <v>303</v>
      </c>
      <c r="B18" s="652"/>
      <c r="C18" s="652"/>
      <c r="D18" s="652"/>
      <c r="E18" s="652"/>
      <c r="F18" s="227">
        <v>8.4876</v>
      </c>
      <c r="G18" s="226">
        <v>7.8821</v>
      </c>
      <c r="H18" s="226">
        <v>8.1505</v>
      </c>
      <c r="I18" s="226">
        <v>8.3001</v>
      </c>
      <c r="J18" s="226">
        <v>8.4861</v>
      </c>
      <c r="K18" s="226">
        <v>8.5815</v>
      </c>
      <c r="L18" s="226">
        <v>8.6209</v>
      </c>
      <c r="M18" s="226">
        <v>8.463</v>
      </c>
      <c r="N18" s="226">
        <v>8.7693</v>
      </c>
      <c r="O18" s="226">
        <v>8.7461</v>
      </c>
      <c r="P18" s="226">
        <v>8.8768</v>
      </c>
      <c r="Q18" s="114"/>
    </row>
    <row r="19" spans="1:17" ht="17.25" customHeight="1">
      <c r="A19" s="662" t="s">
        <v>304</v>
      </c>
      <c r="B19" s="652"/>
      <c r="C19" s="652"/>
      <c r="D19" s="652"/>
      <c r="E19" s="652"/>
      <c r="F19" s="227">
        <v>8.3405</v>
      </c>
      <c r="G19" s="226">
        <v>8.3106</v>
      </c>
      <c r="H19" s="226">
        <v>8.4229</v>
      </c>
      <c r="I19" s="226">
        <v>8.4682</v>
      </c>
      <c r="J19" s="226">
        <v>8.4998</v>
      </c>
      <c r="K19" s="226">
        <v>8.437</v>
      </c>
      <c r="L19" s="226">
        <v>8.1283</v>
      </c>
      <c r="M19" s="226">
        <v>8.2397</v>
      </c>
      <c r="N19" s="226">
        <v>8.4072</v>
      </c>
      <c r="O19" s="226">
        <v>8.453</v>
      </c>
      <c r="P19" s="226">
        <v>8.0389</v>
      </c>
      <c r="Q19" s="114"/>
    </row>
    <row r="20" spans="1:17" ht="17.25" customHeight="1">
      <c r="A20" s="662" t="s">
        <v>305</v>
      </c>
      <c r="B20" s="652"/>
      <c r="C20" s="652"/>
      <c r="D20" s="652"/>
      <c r="E20" s="652"/>
      <c r="F20" s="227">
        <v>6.5579</v>
      </c>
      <c r="G20" s="226">
        <v>6.8074</v>
      </c>
      <c r="H20" s="226">
        <v>6.8987</v>
      </c>
      <c r="I20" s="226">
        <v>6.9347</v>
      </c>
      <c r="J20" s="226">
        <v>6.4901</v>
      </c>
      <c r="K20" s="226">
        <v>6.3835</v>
      </c>
      <c r="L20" s="226">
        <v>6.4288</v>
      </c>
      <c r="M20" s="226">
        <v>6.537</v>
      </c>
      <c r="N20" s="226">
        <v>6.4345</v>
      </c>
      <c r="O20" s="226">
        <v>6.8144</v>
      </c>
      <c r="P20" s="226">
        <v>5.85</v>
      </c>
      <c r="Q20" s="114"/>
    </row>
    <row r="21" spans="1:17" ht="17.25" customHeight="1">
      <c r="A21" s="662" t="s">
        <v>306</v>
      </c>
      <c r="B21" s="652"/>
      <c r="C21" s="652"/>
      <c r="D21" s="652"/>
      <c r="E21" s="652"/>
      <c r="F21" s="227">
        <v>8.6724</v>
      </c>
      <c r="G21" s="226">
        <v>8.0582</v>
      </c>
      <c r="H21" s="226">
        <v>8.4868</v>
      </c>
      <c r="I21" s="226">
        <v>8.7144</v>
      </c>
      <c r="J21" s="226">
        <v>8.548</v>
      </c>
      <c r="K21" s="226">
        <v>8.6995</v>
      </c>
      <c r="L21" s="226">
        <v>8.7692</v>
      </c>
      <c r="M21" s="226">
        <v>8.744</v>
      </c>
      <c r="N21" s="226">
        <v>8.9127</v>
      </c>
      <c r="O21" s="226">
        <v>8.9643</v>
      </c>
      <c r="P21" s="226">
        <v>8.8273</v>
      </c>
      <c r="Q21" s="114"/>
    </row>
    <row r="22" spans="1:17" ht="17.25" customHeight="1">
      <c r="A22" s="662" t="s">
        <v>307</v>
      </c>
      <c r="B22" s="652"/>
      <c r="C22" s="652"/>
      <c r="D22" s="652"/>
      <c r="E22" s="652"/>
      <c r="F22" s="227">
        <v>8.3853</v>
      </c>
      <c r="G22" s="226">
        <v>7.8809</v>
      </c>
      <c r="H22" s="226">
        <v>8.3851</v>
      </c>
      <c r="I22" s="226">
        <v>8.4404</v>
      </c>
      <c r="J22" s="226">
        <v>8.1823</v>
      </c>
      <c r="K22" s="226">
        <v>8.4022</v>
      </c>
      <c r="L22" s="226">
        <v>8.353</v>
      </c>
      <c r="M22" s="226">
        <v>8.2893</v>
      </c>
      <c r="N22" s="226">
        <v>8.4375</v>
      </c>
      <c r="O22" s="226">
        <v>8.7531</v>
      </c>
      <c r="P22" s="226">
        <v>8.7295</v>
      </c>
      <c r="Q22" s="114"/>
    </row>
    <row r="23" spans="1:17" ht="17.25" customHeight="1">
      <c r="A23" s="662" t="s">
        <v>308</v>
      </c>
      <c r="B23" s="652"/>
      <c r="C23" s="652"/>
      <c r="D23" s="652"/>
      <c r="E23" s="652"/>
      <c r="F23" s="227">
        <v>8.2972</v>
      </c>
      <c r="G23" s="226">
        <v>8.316</v>
      </c>
      <c r="H23" s="226">
        <v>8.6017</v>
      </c>
      <c r="I23" s="226">
        <v>8.4809</v>
      </c>
      <c r="J23" s="226">
        <v>7.9969</v>
      </c>
      <c r="K23" s="226">
        <v>8.4676</v>
      </c>
      <c r="L23" s="226">
        <v>7.9304</v>
      </c>
      <c r="M23" s="226">
        <v>8.1792</v>
      </c>
      <c r="N23" s="226">
        <v>8.0015</v>
      </c>
      <c r="O23" s="226">
        <v>8.4875</v>
      </c>
      <c r="P23" s="226">
        <v>8.5103</v>
      </c>
      <c r="Q23" s="114"/>
    </row>
    <row r="24" spans="1:17" ht="17.25" customHeight="1">
      <c r="A24" s="662" t="s">
        <v>309</v>
      </c>
      <c r="B24" s="662"/>
      <c r="C24" s="662"/>
      <c r="D24" s="662"/>
      <c r="E24" s="662"/>
      <c r="F24" s="227">
        <v>7.6268</v>
      </c>
      <c r="G24" s="226">
        <v>7.5678</v>
      </c>
      <c r="H24" s="226">
        <v>7.9285</v>
      </c>
      <c r="I24" s="226">
        <v>7.9767</v>
      </c>
      <c r="J24" s="226">
        <v>7.6034</v>
      </c>
      <c r="K24" s="226">
        <v>7.8684</v>
      </c>
      <c r="L24" s="226">
        <v>7.7183</v>
      </c>
      <c r="M24" s="226">
        <v>7.5238</v>
      </c>
      <c r="N24" s="226">
        <v>7.318</v>
      </c>
      <c r="O24" s="226">
        <v>7.5964</v>
      </c>
      <c r="P24" s="226">
        <v>7.1662</v>
      </c>
      <c r="Q24" s="114"/>
    </row>
    <row r="25" spans="1:17" ht="17.25" customHeight="1">
      <c r="A25" s="662" t="s">
        <v>310</v>
      </c>
      <c r="B25" s="652"/>
      <c r="C25" s="652"/>
      <c r="D25" s="652"/>
      <c r="E25" s="652"/>
      <c r="F25" s="227">
        <v>7.3272</v>
      </c>
      <c r="G25" s="226">
        <v>7.2775</v>
      </c>
      <c r="H25" s="226">
        <v>7.7198</v>
      </c>
      <c r="I25" s="226">
        <v>7.5531</v>
      </c>
      <c r="J25" s="226">
        <v>7.28</v>
      </c>
      <c r="K25" s="226">
        <v>7.4283</v>
      </c>
      <c r="L25" s="226">
        <v>7.3721</v>
      </c>
      <c r="M25" s="226">
        <v>7.4242</v>
      </c>
      <c r="N25" s="226">
        <v>7.2378</v>
      </c>
      <c r="O25" s="226">
        <v>7.0905</v>
      </c>
      <c r="P25" s="226">
        <v>6.8889</v>
      </c>
      <c r="Q25" s="114"/>
    </row>
    <row r="26" spans="1:17" ht="23.25" customHeight="1">
      <c r="A26" s="665" t="s">
        <v>311</v>
      </c>
      <c r="B26" s="665"/>
      <c r="C26" s="665"/>
      <c r="D26" s="665"/>
      <c r="E26" s="665"/>
      <c r="F26" s="228"/>
      <c r="G26" s="114"/>
      <c r="H26" s="114"/>
      <c r="I26" s="114"/>
      <c r="J26" s="114"/>
      <c r="K26" s="114"/>
      <c r="L26" s="114"/>
      <c r="M26" s="114"/>
      <c r="N26" s="114"/>
      <c r="O26" s="114"/>
      <c r="P26" s="114"/>
      <c r="Q26" s="114"/>
    </row>
    <row r="27" spans="1:17" ht="17.25" customHeight="1">
      <c r="A27" s="661" t="s">
        <v>352</v>
      </c>
      <c r="B27" s="661"/>
      <c r="C27" s="661"/>
      <c r="D27" s="661"/>
      <c r="E27" s="661"/>
      <c r="F27" s="113"/>
      <c r="G27" s="114"/>
      <c r="H27" s="114"/>
      <c r="I27" s="114"/>
      <c r="J27" s="114"/>
      <c r="K27" s="114"/>
      <c r="L27" s="114"/>
      <c r="M27" s="114"/>
      <c r="N27" s="114"/>
      <c r="O27" s="114"/>
      <c r="P27" s="114"/>
      <c r="Q27" s="114"/>
    </row>
    <row r="28" spans="1:17" ht="17.25" customHeight="1">
      <c r="A28" s="688" t="s">
        <v>312</v>
      </c>
      <c r="B28" s="688"/>
      <c r="C28" s="688"/>
      <c r="D28" s="688"/>
      <c r="E28" s="688"/>
      <c r="F28" s="227">
        <v>8.7</v>
      </c>
      <c r="G28" s="226">
        <v>8.3287</v>
      </c>
      <c r="H28" s="226">
        <v>8.6607</v>
      </c>
      <c r="I28" s="226">
        <v>8.5289</v>
      </c>
      <c r="J28" s="226">
        <v>8.6517</v>
      </c>
      <c r="K28" s="226">
        <v>8.8938</v>
      </c>
      <c r="L28" s="226">
        <v>8.7801</v>
      </c>
      <c r="M28" s="226">
        <v>8.7892</v>
      </c>
      <c r="N28" s="226">
        <v>8.7637</v>
      </c>
      <c r="O28" s="226">
        <v>8.9969</v>
      </c>
      <c r="P28" s="226">
        <v>8.7625</v>
      </c>
      <c r="Q28" s="114"/>
    </row>
    <row r="29" spans="1:17" ht="17.25" customHeight="1">
      <c r="A29" s="688" t="s">
        <v>313</v>
      </c>
      <c r="B29" s="657"/>
      <c r="C29" s="657"/>
      <c r="D29" s="657"/>
      <c r="E29" s="657"/>
      <c r="F29" s="227">
        <v>2.5943</v>
      </c>
      <c r="G29" s="226">
        <v>2.6334</v>
      </c>
      <c r="H29" s="226">
        <v>2.8271</v>
      </c>
      <c r="I29" s="226">
        <v>2.6</v>
      </c>
      <c r="J29" s="226">
        <v>2.6594</v>
      </c>
      <c r="K29" s="226">
        <v>2.3248</v>
      </c>
      <c r="L29" s="226">
        <v>2.5264</v>
      </c>
      <c r="M29" s="226">
        <v>2.86</v>
      </c>
      <c r="N29" s="226">
        <v>2.601</v>
      </c>
      <c r="O29" s="226">
        <v>2.2652</v>
      </c>
      <c r="P29" s="226">
        <v>2.6461</v>
      </c>
      <c r="Q29" s="114"/>
    </row>
    <row r="30" spans="1:17" ht="17.25" customHeight="1">
      <c r="A30" s="689" t="s">
        <v>314</v>
      </c>
      <c r="B30" s="689"/>
      <c r="C30" s="689"/>
      <c r="D30" s="689"/>
      <c r="E30" s="689"/>
      <c r="F30" s="113"/>
      <c r="G30" s="114"/>
      <c r="H30" s="114"/>
      <c r="I30" s="114"/>
      <c r="J30" s="114"/>
      <c r="K30" s="114"/>
      <c r="L30" s="114"/>
      <c r="M30" s="114"/>
      <c r="N30" s="114"/>
      <c r="O30" s="114"/>
      <c r="P30" s="114"/>
      <c r="Q30" s="114"/>
    </row>
    <row r="31" spans="1:17" ht="17.25" customHeight="1">
      <c r="A31" s="688" t="s">
        <v>315</v>
      </c>
      <c r="B31" s="688"/>
      <c r="C31" s="688"/>
      <c r="D31" s="688"/>
      <c r="E31" s="688"/>
      <c r="F31" s="227">
        <v>6.1213</v>
      </c>
      <c r="G31" s="226">
        <v>5.6953</v>
      </c>
      <c r="H31" s="226">
        <v>5.8336</v>
      </c>
      <c r="I31" s="226">
        <v>5.9289</v>
      </c>
      <c r="J31" s="226">
        <v>5.9923</v>
      </c>
      <c r="K31" s="226">
        <v>6.569</v>
      </c>
      <c r="L31" s="226">
        <v>6.2537</v>
      </c>
      <c r="M31" s="226">
        <v>5.9291</v>
      </c>
      <c r="N31" s="226">
        <v>6.1627</v>
      </c>
      <c r="O31" s="226">
        <v>6.7317</v>
      </c>
      <c r="P31" s="226">
        <v>6.1164</v>
      </c>
      <c r="Q31" s="114"/>
    </row>
    <row r="32" spans="1:17" ht="17.25" customHeight="1">
      <c r="A32" s="656" t="s">
        <v>316</v>
      </c>
      <c r="B32" s="657"/>
      <c r="C32" s="657"/>
      <c r="D32" s="657"/>
      <c r="E32" s="657"/>
      <c r="F32" s="227">
        <v>6.4158</v>
      </c>
      <c r="G32" s="226">
        <v>6.5226</v>
      </c>
      <c r="H32" s="226">
        <v>6.3736</v>
      </c>
      <c r="I32" s="226">
        <v>6.4836</v>
      </c>
      <c r="J32" s="226">
        <v>6.2453</v>
      </c>
      <c r="K32" s="226">
        <v>6.8766</v>
      </c>
      <c r="L32" s="226">
        <v>6.6975</v>
      </c>
      <c r="M32" s="226">
        <v>6.2742</v>
      </c>
      <c r="N32" s="226">
        <v>6.1714</v>
      </c>
      <c r="O32" s="226">
        <v>6.5187</v>
      </c>
      <c r="P32" s="226">
        <v>5.9944</v>
      </c>
      <c r="Q32" s="114"/>
    </row>
    <row r="33" spans="1:17" ht="28.5" customHeight="1">
      <c r="A33" s="687" t="s">
        <v>656</v>
      </c>
      <c r="B33" s="657"/>
      <c r="C33" s="657"/>
      <c r="D33" s="657"/>
      <c r="E33" s="657"/>
      <c r="F33" s="227">
        <v>5.6548</v>
      </c>
      <c r="G33" s="226">
        <v>5.5081</v>
      </c>
      <c r="H33" s="226">
        <v>5.7655</v>
      </c>
      <c r="I33" s="226">
        <v>5.7478</v>
      </c>
      <c r="J33" s="226">
        <v>5.672</v>
      </c>
      <c r="K33" s="226">
        <v>6.3513</v>
      </c>
      <c r="L33" s="226">
        <v>5.6319</v>
      </c>
      <c r="M33" s="226">
        <v>5.3522</v>
      </c>
      <c r="N33" s="226">
        <v>5.4672</v>
      </c>
      <c r="O33" s="226">
        <v>6.038</v>
      </c>
      <c r="P33" s="226">
        <v>5.0145</v>
      </c>
      <c r="Q33" s="114"/>
    </row>
    <row r="34" spans="1:17" ht="17.25" customHeight="1">
      <c r="A34" s="656" t="s">
        <v>318</v>
      </c>
      <c r="B34" s="657"/>
      <c r="C34" s="657"/>
      <c r="D34" s="657"/>
      <c r="E34" s="657"/>
      <c r="F34" s="227">
        <v>5.4845</v>
      </c>
      <c r="G34" s="226">
        <v>4.9767</v>
      </c>
      <c r="H34" s="226">
        <v>5.1744</v>
      </c>
      <c r="I34" s="226">
        <v>4.8937</v>
      </c>
      <c r="J34" s="226">
        <v>5.4433</v>
      </c>
      <c r="K34" s="226">
        <v>5.8899</v>
      </c>
      <c r="L34" s="226">
        <v>5.5614</v>
      </c>
      <c r="M34" s="226">
        <v>5.4119</v>
      </c>
      <c r="N34" s="226">
        <v>5.7057</v>
      </c>
      <c r="O34" s="226">
        <v>6.386</v>
      </c>
      <c r="P34" s="226">
        <v>5.4019</v>
      </c>
      <c r="Q34" s="114"/>
    </row>
    <row r="35" spans="1:17" ht="28.5" customHeight="1">
      <c r="A35" s="687" t="s">
        <v>657</v>
      </c>
      <c r="B35" s="657"/>
      <c r="C35" s="657"/>
      <c r="D35" s="657"/>
      <c r="E35" s="657"/>
      <c r="F35" s="227">
        <v>6.6225</v>
      </c>
      <c r="G35" s="226">
        <v>5.7515</v>
      </c>
      <c r="H35" s="226">
        <v>6.1715</v>
      </c>
      <c r="I35" s="226">
        <v>6.3084</v>
      </c>
      <c r="J35" s="226">
        <v>6.3166</v>
      </c>
      <c r="K35" s="226">
        <v>7.0291</v>
      </c>
      <c r="L35" s="226">
        <v>7.0153</v>
      </c>
      <c r="M35" s="226">
        <v>6.3368</v>
      </c>
      <c r="N35" s="226">
        <v>6.6545</v>
      </c>
      <c r="O35" s="226">
        <v>7.5228</v>
      </c>
      <c r="P35" s="226">
        <v>7.118</v>
      </c>
      <c r="Q35" s="114"/>
    </row>
    <row r="36" spans="1:17" ht="28.5" customHeight="1">
      <c r="A36" s="656" t="s">
        <v>319</v>
      </c>
      <c r="B36" s="657"/>
      <c r="C36" s="657"/>
      <c r="D36" s="657"/>
      <c r="E36" s="657"/>
      <c r="F36" s="227">
        <v>6.4289</v>
      </c>
      <c r="G36" s="226">
        <v>5.7175</v>
      </c>
      <c r="H36" s="226">
        <v>5.6833</v>
      </c>
      <c r="I36" s="226">
        <v>6.211</v>
      </c>
      <c r="J36" s="226">
        <v>6.2846</v>
      </c>
      <c r="K36" s="226">
        <v>6.698</v>
      </c>
      <c r="L36" s="226">
        <v>6.3624</v>
      </c>
      <c r="M36" s="226">
        <v>6.2704</v>
      </c>
      <c r="N36" s="226">
        <v>6.815</v>
      </c>
      <c r="O36" s="226">
        <v>7.1932</v>
      </c>
      <c r="P36" s="226">
        <v>7.0534</v>
      </c>
      <c r="Q36" s="114"/>
    </row>
    <row r="37" spans="1:17" ht="23.25" customHeight="1">
      <c r="A37" s="665" t="s">
        <v>353</v>
      </c>
      <c r="B37" s="450"/>
      <c r="C37" s="450"/>
      <c r="D37" s="450"/>
      <c r="E37" s="450"/>
      <c r="F37" s="37"/>
      <c r="Q37" s="114"/>
    </row>
    <row r="38" spans="1:17" ht="28.5" customHeight="1">
      <c r="A38" s="656" t="s">
        <v>321</v>
      </c>
      <c r="B38" s="656"/>
      <c r="C38" s="656"/>
      <c r="D38" s="656"/>
      <c r="E38" s="656"/>
      <c r="F38" s="227">
        <v>9.006</v>
      </c>
      <c r="G38" s="226">
        <v>8.824</v>
      </c>
      <c r="H38" s="226">
        <v>9.019</v>
      </c>
      <c r="I38" s="226">
        <v>9.031</v>
      </c>
      <c r="J38" s="226">
        <v>8.836</v>
      </c>
      <c r="K38" s="226">
        <v>8.999</v>
      </c>
      <c r="L38" s="226">
        <v>9.091</v>
      </c>
      <c r="M38" s="226">
        <v>8.997</v>
      </c>
      <c r="N38" s="226">
        <v>9.036</v>
      </c>
      <c r="O38" s="226">
        <v>8.949</v>
      </c>
      <c r="P38" s="226">
        <v>9.28</v>
      </c>
      <c r="Q38" s="114"/>
    </row>
    <row r="39" spans="1:17" ht="28.5" customHeight="1">
      <c r="A39" s="656" t="s">
        <v>322</v>
      </c>
      <c r="B39" s="657"/>
      <c r="C39" s="657"/>
      <c r="D39" s="657"/>
      <c r="E39" s="657"/>
      <c r="F39" s="227">
        <v>8.825</v>
      </c>
      <c r="G39" s="226">
        <v>8.328</v>
      </c>
      <c r="H39" s="226">
        <v>8.722</v>
      </c>
      <c r="I39" s="226">
        <v>8.821</v>
      </c>
      <c r="J39" s="226">
        <v>8.921</v>
      </c>
      <c r="K39" s="226">
        <v>8.965</v>
      </c>
      <c r="L39" s="226">
        <v>8.92</v>
      </c>
      <c r="M39" s="226">
        <v>8.67</v>
      </c>
      <c r="N39" s="226">
        <v>8.934</v>
      </c>
      <c r="O39" s="226">
        <v>8.767</v>
      </c>
      <c r="P39" s="226">
        <v>9.205</v>
      </c>
      <c r="Q39" s="114"/>
    </row>
    <row r="40" spans="1:17" ht="28.5" customHeight="1">
      <c r="A40" s="687" t="s">
        <v>323</v>
      </c>
      <c r="B40" s="657"/>
      <c r="C40" s="657"/>
      <c r="D40" s="657"/>
      <c r="E40" s="657"/>
      <c r="F40" s="227">
        <v>9.285</v>
      </c>
      <c r="G40" s="226">
        <v>9.004</v>
      </c>
      <c r="H40" s="226">
        <v>9.197</v>
      </c>
      <c r="I40" s="226">
        <v>9.279</v>
      </c>
      <c r="J40" s="226">
        <v>9.053</v>
      </c>
      <c r="K40" s="226">
        <v>9.399</v>
      </c>
      <c r="L40" s="226">
        <v>9.363</v>
      </c>
      <c r="M40" s="226">
        <v>9.342</v>
      </c>
      <c r="N40" s="226">
        <v>9.479</v>
      </c>
      <c r="O40" s="226">
        <v>9.325</v>
      </c>
      <c r="P40" s="226">
        <v>9.407</v>
      </c>
      <c r="Q40" s="114"/>
    </row>
    <row r="41" spans="1:17" ht="28.5" customHeight="1">
      <c r="A41" s="687" t="s">
        <v>324</v>
      </c>
      <c r="B41" s="657"/>
      <c r="C41" s="657"/>
      <c r="D41" s="657"/>
      <c r="E41" s="657"/>
      <c r="F41" s="227">
        <v>9.431</v>
      </c>
      <c r="G41" s="226">
        <v>9.08</v>
      </c>
      <c r="H41" s="226">
        <v>9.266</v>
      </c>
      <c r="I41" s="226">
        <v>9.27</v>
      </c>
      <c r="J41" s="226">
        <v>9.338</v>
      </c>
      <c r="K41" s="226">
        <v>9.503</v>
      </c>
      <c r="L41" s="226">
        <v>9.415</v>
      </c>
      <c r="M41" s="226">
        <v>9.638</v>
      </c>
      <c r="N41" s="226">
        <v>9.567</v>
      </c>
      <c r="O41" s="226">
        <v>9.571</v>
      </c>
      <c r="P41" s="226">
        <v>9.666</v>
      </c>
      <c r="Q41" s="114"/>
    </row>
    <row r="42" spans="1:17" ht="28.5" customHeight="1">
      <c r="A42" s="656" t="s">
        <v>325</v>
      </c>
      <c r="B42" s="657"/>
      <c r="C42" s="657"/>
      <c r="D42" s="657"/>
      <c r="E42" s="657"/>
      <c r="F42" s="227">
        <v>9.22</v>
      </c>
      <c r="G42" s="226">
        <v>8.916</v>
      </c>
      <c r="H42" s="226">
        <v>9.014</v>
      </c>
      <c r="I42" s="226">
        <v>9.086</v>
      </c>
      <c r="J42" s="226">
        <v>9.187</v>
      </c>
      <c r="K42" s="226">
        <v>9.153</v>
      </c>
      <c r="L42" s="226">
        <v>9.412</v>
      </c>
      <c r="M42" s="226">
        <v>9.216</v>
      </c>
      <c r="N42" s="226">
        <v>9.318</v>
      </c>
      <c r="O42" s="226">
        <v>9.38</v>
      </c>
      <c r="P42" s="226">
        <v>9.522</v>
      </c>
      <c r="Q42" s="114"/>
    </row>
    <row r="43" spans="1:17" ht="17.25" customHeight="1">
      <c r="A43" s="656" t="s">
        <v>326</v>
      </c>
      <c r="B43" s="656"/>
      <c r="C43" s="656"/>
      <c r="D43" s="656"/>
      <c r="E43" s="656"/>
      <c r="F43" s="227">
        <v>9.063</v>
      </c>
      <c r="G43" s="226">
        <v>8.414</v>
      </c>
      <c r="H43" s="226">
        <v>9.024</v>
      </c>
      <c r="I43" s="226">
        <v>8.835</v>
      </c>
      <c r="J43" s="226">
        <v>8.568</v>
      </c>
      <c r="K43" s="226">
        <v>9.15</v>
      </c>
      <c r="L43" s="226">
        <v>9.125</v>
      </c>
      <c r="M43" s="226">
        <v>9.258</v>
      </c>
      <c r="N43" s="226">
        <v>9.309</v>
      </c>
      <c r="O43" s="226">
        <v>9.42</v>
      </c>
      <c r="P43" s="226">
        <v>9.524</v>
      </c>
      <c r="Q43" s="114"/>
    </row>
    <row r="44" spans="1:17" ht="39.75" customHeight="1">
      <c r="A44" s="656" t="s">
        <v>327</v>
      </c>
      <c r="B44" s="657"/>
      <c r="C44" s="657"/>
      <c r="D44" s="657"/>
      <c r="E44" s="657"/>
      <c r="F44" s="227">
        <v>8.883</v>
      </c>
      <c r="G44" s="226">
        <v>8.512</v>
      </c>
      <c r="H44" s="226">
        <v>8.609</v>
      </c>
      <c r="I44" s="226">
        <v>8.477</v>
      </c>
      <c r="J44" s="226">
        <v>8.663</v>
      </c>
      <c r="K44" s="226">
        <v>8.757</v>
      </c>
      <c r="L44" s="226">
        <v>9.026</v>
      </c>
      <c r="M44" s="226">
        <v>9.085</v>
      </c>
      <c r="N44" s="226">
        <v>9.199</v>
      </c>
      <c r="O44" s="226">
        <v>9.266</v>
      </c>
      <c r="P44" s="226">
        <v>9.239</v>
      </c>
      <c r="Q44" s="114"/>
    </row>
    <row r="45" spans="1:17" ht="28.5" customHeight="1">
      <c r="A45" s="656" t="s">
        <v>328</v>
      </c>
      <c r="B45" s="657"/>
      <c r="C45" s="657"/>
      <c r="D45" s="657"/>
      <c r="E45" s="657"/>
      <c r="F45" s="227">
        <v>9.168</v>
      </c>
      <c r="G45" s="226">
        <v>8.795</v>
      </c>
      <c r="H45" s="226">
        <v>9.055</v>
      </c>
      <c r="I45" s="226">
        <v>8.906</v>
      </c>
      <c r="J45" s="226">
        <v>8.991</v>
      </c>
      <c r="K45" s="226">
        <v>9.275</v>
      </c>
      <c r="L45" s="226">
        <v>9.219</v>
      </c>
      <c r="M45" s="226">
        <v>9.382</v>
      </c>
      <c r="N45" s="226">
        <v>9.381</v>
      </c>
      <c r="O45" s="226">
        <v>9.274</v>
      </c>
      <c r="P45" s="226">
        <v>9.404</v>
      </c>
      <c r="Q45" s="114"/>
    </row>
    <row r="46" spans="1:17" ht="28.5" customHeight="1">
      <c r="A46" s="656" t="s">
        <v>329</v>
      </c>
      <c r="B46" s="657"/>
      <c r="C46" s="657"/>
      <c r="D46" s="657"/>
      <c r="E46" s="657"/>
      <c r="F46" s="227">
        <v>8.758</v>
      </c>
      <c r="G46" s="226">
        <v>8.184</v>
      </c>
      <c r="H46" s="226">
        <v>8.567</v>
      </c>
      <c r="I46" s="226">
        <v>8.678</v>
      </c>
      <c r="J46" s="226">
        <v>8.656</v>
      </c>
      <c r="K46" s="226">
        <v>8.948</v>
      </c>
      <c r="L46" s="226">
        <v>8.739</v>
      </c>
      <c r="M46" s="226">
        <v>9.039</v>
      </c>
      <c r="N46" s="226">
        <v>8.747</v>
      </c>
      <c r="O46" s="226">
        <v>9.025</v>
      </c>
      <c r="P46" s="226">
        <v>8.994</v>
      </c>
      <c r="Q46" s="114"/>
    </row>
    <row r="47" spans="1:17" ht="39.75" customHeight="1">
      <c r="A47" s="687" t="s">
        <v>658</v>
      </c>
      <c r="B47" s="657"/>
      <c r="C47" s="657"/>
      <c r="D47" s="657"/>
      <c r="E47" s="657"/>
      <c r="F47" s="227">
        <v>4.491</v>
      </c>
      <c r="G47" s="226">
        <v>4.901</v>
      </c>
      <c r="H47" s="226">
        <v>4.471</v>
      </c>
      <c r="I47" s="226">
        <v>4.633</v>
      </c>
      <c r="J47" s="226">
        <v>4.586</v>
      </c>
      <c r="K47" s="226">
        <v>4.905</v>
      </c>
      <c r="L47" s="226">
        <v>4.512</v>
      </c>
      <c r="M47" s="226">
        <v>4.497</v>
      </c>
      <c r="N47" s="226">
        <v>4.315</v>
      </c>
      <c r="O47" s="226">
        <v>4.714</v>
      </c>
      <c r="P47" s="226">
        <v>3.378</v>
      </c>
      <c r="Q47" s="114"/>
    </row>
    <row r="48" spans="1:17" ht="39.75" customHeight="1">
      <c r="A48" s="687" t="s">
        <v>659</v>
      </c>
      <c r="B48" s="657"/>
      <c r="C48" s="657"/>
      <c r="D48" s="657"/>
      <c r="E48" s="657"/>
      <c r="F48" s="227">
        <v>4.505</v>
      </c>
      <c r="G48" s="226">
        <v>4.686</v>
      </c>
      <c r="H48" s="226">
        <v>4.139</v>
      </c>
      <c r="I48" s="226">
        <v>4.627</v>
      </c>
      <c r="J48" s="226">
        <v>4.843</v>
      </c>
      <c r="K48" s="226">
        <v>4.719</v>
      </c>
      <c r="L48" s="226">
        <v>4.425</v>
      </c>
      <c r="M48" s="226">
        <v>4.48</v>
      </c>
      <c r="N48" s="226">
        <v>4.676</v>
      </c>
      <c r="O48" s="226">
        <v>4.452</v>
      </c>
      <c r="P48" s="226">
        <v>3.998</v>
      </c>
      <c r="Q48" s="114"/>
    </row>
    <row r="49" spans="1:17" ht="23.25" customHeight="1">
      <c r="A49" s="665" t="s">
        <v>354</v>
      </c>
      <c r="B49" s="450"/>
      <c r="C49" s="450"/>
      <c r="D49" s="450"/>
      <c r="E49" s="450"/>
      <c r="F49" s="224"/>
      <c r="G49" s="225"/>
      <c r="H49" s="225"/>
      <c r="I49" s="225"/>
      <c r="J49" s="225"/>
      <c r="K49" s="225"/>
      <c r="L49" s="225"/>
      <c r="M49" s="225"/>
      <c r="N49" s="225"/>
      <c r="O49" s="225"/>
      <c r="P49" s="225"/>
      <c r="Q49" s="114"/>
    </row>
    <row r="50" spans="1:17" ht="17.25" customHeight="1">
      <c r="A50" s="656" t="s">
        <v>333</v>
      </c>
      <c r="B50" s="656"/>
      <c r="C50" s="656"/>
      <c r="D50" s="656"/>
      <c r="E50" s="656"/>
      <c r="F50" s="227">
        <v>6.306</v>
      </c>
      <c r="G50" s="226">
        <v>5.922</v>
      </c>
      <c r="H50" s="226">
        <v>6.341</v>
      </c>
      <c r="I50" s="226">
        <v>6.25</v>
      </c>
      <c r="J50" s="226">
        <v>6.168</v>
      </c>
      <c r="K50" s="226">
        <v>6.299</v>
      </c>
      <c r="L50" s="226">
        <v>6.317</v>
      </c>
      <c r="M50" s="226">
        <v>6.295</v>
      </c>
      <c r="N50" s="226">
        <v>6.485</v>
      </c>
      <c r="O50" s="226">
        <v>6.508</v>
      </c>
      <c r="P50" s="226">
        <v>6.471</v>
      </c>
      <c r="Q50" s="114"/>
    </row>
    <row r="51" spans="1:17" ht="39.75" customHeight="1">
      <c r="A51" s="656" t="s">
        <v>334</v>
      </c>
      <c r="B51" s="657"/>
      <c r="C51" s="657"/>
      <c r="D51" s="657"/>
      <c r="E51" s="657"/>
      <c r="F51" s="227">
        <v>5.692</v>
      </c>
      <c r="G51" s="226">
        <v>5.051</v>
      </c>
      <c r="H51" s="226">
        <v>5.512</v>
      </c>
      <c r="I51" s="226">
        <v>5.614</v>
      </c>
      <c r="J51" s="226">
        <v>5.545</v>
      </c>
      <c r="K51" s="226">
        <v>5.744</v>
      </c>
      <c r="L51" s="226">
        <v>5.758</v>
      </c>
      <c r="M51" s="226">
        <v>5.638</v>
      </c>
      <c r="N51" s="226">
        <v>5.81</v>
      </c>
      <c r="O51" s="226">
        <v>6.039</v>
      </c>
      <c r="P51" s="226">
        <v>6.214</v>
      </c>
      <c r="Q51" s="114"/>
    </row>
    <row r="52" spans="1:17" ht="28.5" customHeight="1">
      <c r="A52" s="656" t="s">
        <v>335</v>
      </c>
      <c r="B52" s="657"/>
      <c r="C52" s="657"/>
      <c r="D52" s="657"/>
      <c r="E52" s="657"/>
      <c r="F52" s="227">
        <v>5.478</v>
      </c>
      <c r="G52" s="226">
        <v>4.809</v>
      </c>
      <c r="H52" s="226">
        <v>5.449</v>
      </c>
      <c r="I52" s="226">
        <v>5.357</v>
      </c>
      <c r="J52" s="226">
        <v>5.276</v>
      </c>
      <c r="K52" s="226">
        <v>5.478</v>
      </c>
      <c r="L52" s="226">
        <v>5.513</v>
      </c>
      <c r="M52" s="226">
        <v>5.634</v>
      </c>
      <c r="N52" s="226">
        <v>5.577</v>
      </c>
      <c r="O52" s="226">
        <v>5.694</v>
      </c>
      <c r="P52" s="226">
        <v>5.993</v>
      </c>
      <c r="Q52" s="114"/>
    </row>
    <row r="53" spans="1:17" ht="39.75" customHeight="1">
      <c r="A53" s="656" t="s">
        <v>336</v>
      </c>
      <c r="B53" s="657"/>
      <c r="C53" s="657"/>
      <c r="D53" s="657"/>
      <c r="E53" s="657"/>
      <c r="F53" s="227">
        <v>5.627</v>
      </c>
      <c r="G53" s="226">
        <v>4.984</v>
      </c>
      <c r="H53" s="226">
        <v>5.501</v>
      </c>
      <c r="I53" s="226">
        <v>5.512</v>
      </c>
      <c r="J53" s="226">
        <v>5.452</v>
      </c>
      <c r="K53" s="226">
        <v>5.621</v>
      </c>
      <c r="L53" s="226">
        <v>5.66</v>
      </c>
      <c r="M53" s="226">
        <v>5.775</v>
      </c>
      <c r="N53" s="226">
        <v>5.861</v>
      </c>
      <c r="O53" s="226">
        <v>5.85</v>
      </c>
      <c r="P53" s="226">
        <v>6.055</v>
      </c>
      <c r="Q53" s="114"/>
    </row>
    <row r="54" spans="1:17" ht="39.75" customHeight="1">
      <c r="A54" s="656" t="s">
        <v>337</v>
      </c>
      <c r="B54" s="657"/>
      <c r="C54" s="657"/>
      <c r="D54" s="657"/>
      <c r="E54" s="657"/>
      <c r="F54" s="227">
        <v>5.737</v>
      </c>
      <c r="G54" s="226">
        <v>5.224</v>
      </c>
      <c r="H54" s="226">
        <v>5.753</v>
      </c>
      <c r="I54" s="226">
        <v>5.617</v>
      </c>
      <c r="J54" s="226">
        <v>5.615</v>
      </c>
      <c r="K54" s="226">
        <v>5.745</v>
      </c>
      <c r="L54" s="226">
        <v>5.723</v>
      </c>
      <c r="M54" s="226">
        <v>5.807</v>
      </c>
      <c r="N54" s="226">
        <v>5.969</v>
      </c>
      <c r="O54" s="226">
        <v>5.968</v>
      </c>
      <c r="P54" s="226">
        <v>5.945</v>
      </c>
      <c r="Q54" s="114"/>
    </row>
    <row r="55" spans="1:17" ht="39.75" customHeight="1">
      <c r="A55" s="687" t="s">
        <v>338</v>
      </c>
      <c r="B55" s="657"/>
      <c r="C55" s="657"/>
      <c r="D55" s="657"/>
      <c r="E55" s="657"/>
      <c r="F55" s="227">
        <v>5.589</v>
      </c>
      <c r="G55" s="226">
        <v>5.16</v>
      </c>
      <c r="H55" s="226">
        <v>5.299</v>
      </c>
      <c r="I55" s="226">
        <v>5.551</v>
      </c>
      <c r="J55" s="226">
        <v>5.433</v>
      </c>
      <c r="K55" s="226">
        <v>5.628</v>
      </c>
      <c r="L55" s="226">
        <v>5.592</v>
      </c>
      <c r="M55" s="226">
        <v>5.696</v>
      </c>
      <c r="N55" s="226">
        <v>5.916</v>
      </c>
      <c r="O55" s="226">
        <v>5.704</v>
      </c>
      <c r="P55" s="226">
        <v>5.914</v>
      </c>
      <c r="Q55" s="114"/>
    </row>
    <row r="56" spans="1:17" ht="28.5" customHeight="1">
      <c r="A56" s="656" t="s">
        <v>339</v>
      </c>
      <c r="B56" s="657"/>
      <c r="C56" s="657"/>
      <c r="D56" s="657"/>
      <c r="E56" s="657"/>
      <c r="F56" s="227">
        <v>6.204</v>
      </c>
      <c r="G56" s="226">
        <v>5.754</v>
      </c>
      <c r="H56" s="226">
        <v>6.198</v>
      </c>
      <c r="I56" s="226">
        <v>6.131</v>
      </c>
      <c r="J56" s="226">
        <v>6.101</v>
      </c>
      <c r="K56" s="226">
        <v>6.124</v>
      </c>
      <c r="L56" s="226">
        <v>6.292</v>
      </c>
      <c r="M56" s="226">
        <v>6.225</v>
      </c>
      <c r="N56" s="226">
        <v>6.441</v>
      </c>
      <c r="O56" s="226">
        <v>6.277</v>
      </c>
      <c r="P56" s="226">
        <v>6.495</v>
      </c>
      <c r="Q56" s="114"/>
    </row>
    <row r="57" spans="1:17" ht="15.75" customHeight="1">
      <c r="A57" s="6"/>
      <c r="B57" s="690"/>
      <c r="C57" s="690"/>
      <c r="D57" s="690"/>
      <c r="E57" s="690"/>
      <c r="F57" s="116"/>
      <c r="G57" s="117"/>
      <c r="H57" s="117"/>
      <c r="I57" s="117"/>
      <c r="J57" s="117"/>
      <c r="K57" s="117"/>
      <c r="L57" s="117"/>
      <c r="M57" s="117"/>
      <c r="N57" s="117"/>
      <c r="O57" s="117"/>
      <c r="P57" s="117"/>
      <c r="Q57" s="114"/>
    </row>
    <row r="58" spans="2:17" ht="11.25" customHeight="1">
      <c r="B58" s="118"/>
      <c r="C58" s="118"/>
      <c r="D58" s="118"/>
      <c r="E58" s="118"/>
      <c r="F58" s="114"/>
      <c r="G58" s="114"/>
      <c r="H58" s="114"/>
      <c r="I58" s="114"/>
      <c r="J58" s="114"/>
      <c r="K58" s="114"/>
      <c r="L58" s="114"/>
      <c r="M58" s="114"/>
      <c r="N58" s="114"/>
      <c r="O58" s="691"/>
      <c r="P58" s="692"/>
      <c r="Q58" s="114"/>
    </row>
    <row r="59" spans="1:17" ht="11.25" customHeight="1">
      <c r="A59" s="611" t="s">
        <v>117</v>
      </c>
      <c r="B59" s="611"/>
      <c r="C59" s="693" t="s">
        <v>660</v>
      </c>
      <c r="D59" s="693"/>
      <c r="E59" s="693"/>
      <c r="F59" s="693"/>
      <c r="G59" s="693"/>
      <c r="H59" s="693"/>
      <c r="I59" s="693"/>
      <c r="J59" s="693"/>
      <c r="K59" s="693"/>
      <c r="L59" s="693"/>
      <c r="M59" s="693"/>
      <c r="N59" s="693"/>
      <c r="O59" s="693"/>
      <c r="P59" s="693"/>
      <c r="Q59" s="114"/>
    </row>
    <row r="60" spans="1:17" ht="11.25" customHeight="1">
      <c r="A60" s="130"/>
      <c r="B60" s="130"/>
      <c r="C60" s="693"/>
      <c r="D60" s="693"/>
      <c r="E60" s="693"/>
      <c r="F60" s="693"/>
      <c r="G60" s="693"/>
      <c r="H60" s="693"/>
      <c r="I60" s="693"/>
      <c r="J60" s="693"/>
      <c r="K60" s="693"/>
      <c r="L60" s="693"/>
      <c r="M60" s="693"/>
      <c r="N60" s="693"/>
      <c r="O60" s="693"/>
      <c r="P60" s="693"/>
      <c r="Q60" s="114"/>
    </row>
    <row r="61" spans="1:17" ht="11.25">
      <c r="A61" s="119" t="s">
        <v>86</v>
      </c>
      <c r="B61" s="655" t="s">
        <v>340</v>
      </c>
      <c r="C61" s="655"/>
      <c r="D61" s="659"/>
      <c r="E61" s="659"/>
      <c r="F61" s="659"/>
      <c r="G61" s="659"/>
      <c r="H61" s="659"/>
      <c r="I61" s="659"/>
      <c r="J61" s="659"/>
      <c r="K61" s="659"/>
      <c r="L61" s="659"/>
      <c r="M61" s="659"/>
      <c r="N61" s="659"/>
      <c r="O61" s="659"/>
      <c r="P61" s="659"/>
      <c r="Q61" s="114"/>
    </row>
    <row r="62" spans="2:17" ht="11.25">
      <c r="B62" s="659"/>
      <c r="C62" s="659"/>
      <c r="D62" s="659"/>
      <c r="E62" s="659"/>
      <c r="F62" s="659"/>
      <c r="G62" s="659"/>
      <c r="H62" s="659"/>
      <c r="I62" s="659"/>
      <c r="J62" s="659"/>
      <c r="K62" s="659"/>
      <c r="L62" s="659"/>
      <c r="M62" s="659"/>
      <c r="N62" s="659"/>
      <c r="O62" s="659"/>
      <c r="P62" s="659"/>
      <c r="Q62" s="114"/>
    </row>
    <row r="63" spans="1:17" ht="11.25" customHeight="1">
      <c r="A63" s="694" t="s">
        <v>341</v>
      </c>
      <c r="B63" s="694"/>
      <c r="C63" s="694"/>
      <c r="D63" s="675" t="s">
        <v>564</v>
      </c>
      <c r="E63" s="675"/>
      <c r="F63" s="675"/>
      <c r="G63" s="675"/>
      <c r="H63" s="675"/>
      <c r="I63" s="675"/>
      <c r="J63" s="675"/>
      <c r="K63" s="675"/>
      <c r="L63" s="675"/>
      <c r="M63" s="675"/>
      <c r="N63" s="675"/>
      <c r="O63" s="675"/>
      <c r="P63" s="675"/>
      <c r="Q63" s="114"/>
    </row>
    <row r="64" spans="2:17" ht="11.25">
      <c r="B64" s="118"/>
      <c r="C64" s="118"/>
      <c r="D64" s="675"/>
      <c r="E64" s="675"/>
      <c r="F64" s="675"/>
      <c r="G64" s="675"/>
      <c r="H64" s="675"/>
      <c r="I64" s="675"/>
      <c r="J64" s="675"/>
      <c r="K64" s="675"/>
      <c r="L64" s="675"/>
      <c r="M64" s="675"/>
      <c r="N64" s="675"/>
      <c r="O64" s="675"/>
      <c r="P64" s="675"/>
      <c r="Q64" s="114"/>
    </row>
    <row r="65" spans="1:17" ht="11.25" customHeight="1" hidden="1">
      <c r="A65" t="s">
        <v>85</v>
      </c>
      <c r="B65" s="695"/>
      <c r="C65" s="695"/>
      <c r="D65" s="695"/>
      <c r="E65" s="695"/>
      <c r="F65" s="114"/>
      <c r="G65" s="114"/>
      <c r="H65" s="114"/>
      <c r="I65" s="114"/>
      <c r="J65" s="114"/>
      <c r="K65" s="114"/>
      <c r="L65" s="114"/>
      <c r="M65" s="114"/>
      <c r="N65" s="114"/>
      <c r="O65" s="114"/>
      <c r="P65" s="114"/>
      <c r="Q65" s="114"/>
    </row>
    <row r="66" spans="2:17" ht="11.25" hidden="1">
      <c r="B66" s="695"/>
      <c r="C66" s="695"/>
      <c r="D66" s="695"/>
      <c r="E66" s="695"/>
      <c r="F66" s="114"/>
      <c r="G66" s="114"/>
      <c r="H66" s="114"/>
      <c r="I66" s="114"/>
      <c r="J66" s="114"/>
      <c r="K66" s="114"/>
      <c r="L66" s="114"/>
      <c r="M66" s="114"/>
      <c r="N66" s="114"/>
      <c r="O66" s="114"/>
      <c r="P66" s="114"/>
      <c r="Q66" s="114"/>
    </row>
    <row r="67" spans="2:17" ht="11.25" hidden="1">
      <c r="B67" s="695"/>
      <c r="C67" s="695"/>
      <c r="D67" s="695"/>
      <c r="E67" s="695"/>
      <c r="F67" s="114"/>
      <c r="G67" s="114"/>
      <c r="H67" s="114"/>
      <c r="I67" s="114"/>
      <c r="J67" s="114"/>
      <c r="K67" s="114"/>
      <c r="L67" s="114"/>
      <c r="M67" s="114"/>
      <c r="N67" s="114"/>
      <c r="O67" s="114"/>
      <c r="P67" s="114"/>
      <c r="Q67" s="114"/>
    </row>
    <row r="68" spans="2:17" ht="11.25" hidden="1">
      <c r="B68" s="695"/>
      <c r="C68" s="695"/>
      <c r="D68" s="695"/>
      <c r="E68" s="695"/>
      <c r="F68" s="114"/>
      <c r="G68" s="114"/>
      <c r="H68" s="114"/>
      <c r="I68" s="114"/>
      <c r="J68" s="114"/>
      <c r="K68" s="114"/>
      <c r="L68" s="114"/>
      <c r="M68" s="114"/>
      <c r="N68" s="114"/>
      <c r="O68" s="114"/>
      <c r="P68" s="114"/>
      <c r="Q68" s="114"/>
    </row>
    <row r="69" spans="2:17" ht="11.25" hidden="1">
      <c r="B69" s="695"/>
      <c r="C69" s="695"/>
      <c r="D69" s="695"/>
      <c r="E69" s="695"/>
      <c r="F69" s="114"/>
      <c r="G69" s="114"/>
      <c r="H69" s="114"/>
      <c r="I69" s="114"/>
      <c r="J69" s="114"/>
      <c r="K69" s="114"/>
      <c r="L69" s="114"/>
      <c r="M69" s="114"/>
      <c r="N69" s="114"/>
      <c r="O69" s="114"/>
      <c r="P69" s="114"/>
      <c r="Q69" s="114"/>
    </row>
    <row r="70" spans="2:17" ht="11.25" hidden="1">
      <c r="B70" s="695"/>
      <c r="C70" s="695"/>
      <c r="D70" s="695"/>
      <c r="E70" s="695"/>
      <c r="F70" s="114"/>
      <c r="G70" s="114"/>
      <c r="H70" s="114"/>
      <c r="I70" s="114"/>
      <c r="J70" s="114"/>
      <c r="K70" s="114"/>
      <c r="L70" s="114"/>
      <c r="M70" s="114"/>
      <c r="N70" s="114"/>
      <c r="O70" s="114"/>
      <c r="P70" s="114"/>
      <c r="Q70" s="114"/>
    </row>
    <row r="71" spans="2:17" ht="11.25" hidden="1">
      <c r="B71" s="695"/>
      <c r="C71" s="695"/>
      <c r="D71" s="695"/>
      <c r="E71" s="695"/>
      <c r="F71" s="114"/>
      <c r="G71" s="114"/>
      <c r="H71" s="114"/>
      <c r="I71" s="114"/>
      <c r="J71" s="114"/>
      <c r="K71" s="114"/>
      <c r="L71" s="114"/>
      <c r="M71" s="114"/>
      <c r="N71" s="114"/>
      <c r="O71" s="114"/>
      <c r="P71" s="114"/>
      <c r="Q71" s="114"/>
    </row>
    <row r="72" spans="2:17" ht="11.25" hidden="1">
      <c r="B72" s="695"/>
      <c r="C72" s="695"/>
      <c r="D72" s="695"/>
      <c r="E72" s="695"/>
      <c r="F72" s="114"/>
      <c r="G72" s="114"/>
      <c r="H72" s="114"/>
      <c r="I72" s="114"/>
      <c r="J72" s="114"/>
      <c r="K72" s="114"/>
      <c r="L72" s="114"/>
      <c r="M72" s="114"/>
      <c r="N72" s="114"/>
      <c r="O72" s="114"/>
      <c r="P72" s="114"/>
      <c r="Q72" s="114"/>
    </row>
    <row r="73" spans="2:17" ht="11.25" hidden="1">
      <c r="B73" s="695"/>
      <c r="C73" s="695"/>
      <c r="D73" s="695"/>
      <c r="E73" s="695"/>
      <c r="F73" s="114"/>
      <c r="G73" s="114"/>
      <c r="H73" s="114"/>
      <c r="I73" s="114"/>
      <c r="J73" s="114"/>
      <c r="K73" s="114"/>
      <c r="L73" s="114"/>
      <c r="M73" s="114"/>
      <c r="N73" s="114"/>
      <c r="O73" s="114"/>
      <c r="P73" s="114"/>
      <c r="Q73" s="114"/>
    </row>
    <row r="74" spans="2:17" ht="11.25" hidden="1">
      <c r="B74" s="695"/>
      <c r="C74" s="695"/>
      <c r="D74" s="695"/>
      <c r="E74" s="695"/>
      <c r="F74" s="114"/>
      <c r="G74" s="114"/>
      <c r="H74" s="114"/>
      <c r="I74" s="114"/>
      <c r="J74" s="114"/>
      <c r="K74" s="114"/>
      <c r="L74" s="114"/>
      <c r="M74" s="114"/>
      <c r="N74" s="114"/>
      <c r="O74" s="114"/>
      <c r="P74" s="114"/>
      <c r="Q74" s="114"/>
    </row>
    <row r="75" spans="2:17" ht="11.25" hidden="1">
      <c r="B75" s="695"/>
      <c r="C75" s="695"/>
      <c r="D75" s="695"/>
      <c r="E75" s="695"/>
      <c r="F75" s="114"/>
      <c r="G75" s="114"/>
      <c r="H75" s="114"/>
      <c r="I75" s="114"/>
      <c r="J75" s="114"/>
      <c r="K75" s="114"/>
      <c r="L75" s="114"/>
      <c r="M75" s="114"/>
      <c r="N75" s="114"/>
      <c r="O75" s="114"/>
      <c r="P75" s="114"/>
      <c r="Q75" s="114"/>
    </row>
    <row r="76" spans="2:17" ht="11.25" hidden="1">
      <c r="B76" s="695"/>
      <c r="C76" s="695"/>
      <c r="D76" s="695"/>
      <c r="E76" s="695"/>
      <c r="F76" s="114"/>
      <c r="G76" s="114"/>
      <c r="H76" s="114"/>
      <c r="I76" s="114"/>
      <c r="J76" s="114"/>
      <c r="K76" s="114"/>
      <c r="L76" s="114"/>
      <c r="M76" s="114"/>
      <c r="N76" s="114"/>
      <c r="O76" s="114"/>
      <c r="P76" s="114"/>
      <c r="Q76" s="114"/>
    </row>
    <row r="77" spans="2:17" ht="11.25" hidden="1">
      <c r="B77" s="695"/>
      <c r="C77" s="695"/>
      <c r="D77" s="695"/>
      <c r="E77" s="695"/>
      <c r="F77" s="114"/>
      <c r="G77" s="114"/>
      <c r="H77" s="114"/>
      <c r="I77" s="114"/>
      <c r="J77" s="114"/>
      <c r="K77" s="114"/>
      <c r="L77" s="114"/>
      <c r="M77" s="114"/>
      <c r="N77" s="114"/>
      <c r="O77" s="114"/>
      <c r="P77" s="114"/>
      <c r="Q77" s="114"/>
    </row>
    <row r="78" spans="2:17" ht="11.25" hidden="1">
      <c r="B78" s="695"/>
      <c r="C78" s="695"/>
      <c r="D78" s="695"/>
      <c r="E78" s="695"/>
      <c r="F78" s="114"/>
      <c r="G78" s="114"/>
      <c r="H78" s="114"/>
      <c r="I78" s="114"/>
      <c r="J78" s="114"/>
      <c r="K78" s="114"/>
      <c r="L78" s="114"/>
      <c r="M78" s="114"/>
      <c r="N78" s="114"/>
      <c r="O78" s="114"/>
      <c r="P78" s="114"/>
      <c r="Q78" s="114"/>
    </row>
    <row r="79" spans="2:17" ht="11.25" hidden="1">
      <c r="B79" s="695"/>
      <c r="C79" s="695"/>
      <c r="D79" s="695"/>
      <c r="E79" s="695"/>
      <c r="F79" s="114"/>
      <c r="G79" s="114"/>
      <c r="H79" s="114"/>
      <c r="I79" s="114"/>
      <c r="J79" s="114"/>
      <c r="K79" s="114"/>
      <c r="L79" s="114"/>
      <c r="M79" s="114"/>
      <c r="N79" s="114"/>
      <c r="O79" s="114"/>
      <c r="P79" s="114"/>
      <c r="Q79" s="114"/>
    </row>
    <row r="80" spans="2:17" ht="11.25" hidden="1">
      <c r="B80" s="695"/>
      <c r="C80" s="695"/>
      <c r="D80" s="695"/>
      <c r="E80" s="695"/>
      <c r="F80" s="114"/>
      <c r="G80" s="114"/>
      <c r="H80" s="114"/>
      <c r="I80" s="114"/>
      <c r="J80" s="114"/>
      <c r="K80" s="114"/>
      <c r="L80" s="114"/>
      <c r="M80" s="114"/>
      <c r="N80" s="114"/>
      <c r="O80" s="114"/>
      <c r="P80" s="114"/>
      <c r="Q80" s="114"/>
    </row>
    <row r="81" spans="2:17" ht="11.25" hidden="1">
      <c r="B81" s="695"/>
      <c r="C81" s="695"/>
      <c r="D81" s="695"/>
      <c r="E81" s="695"/>
      <c r="F81" s="114"/>
      <c r="G81" s="114"/>
      <c r="H81" s="114"/>
      <c r="I81" s="114"/>
      <c r="J81" s="114"/>
      <c r="K81" s="114"/>
      <c r="L81" s="114"/>
      <c r="M81" s="114"/>
      <c r="N81" s="114"/>
      <c r="O81" s="114"/>
      <c r="P81" s="114"/>
      <c r="Q81" s="114"/>
    </row>
    <row r="82" spans="2:17" ht="11.25" hidden="1">
      <c r="B82" s="695"/>
      <c r="C82" s="695"/>
      <c r="D82" s="695"/>
      <c r="E82" s="695"/>
      <c r="F82" s="114"/>
      <c r="G82" s="114"/>
      <c r="H82" s="114"/>
      <c r="I82" s="114"/>
      <c r="J82" s="114"/>
      <c r="K82" s="114"/>
      <c r="L82" s="114"/>
      <c r="M82" s="114"/>
      <c r="N82" s="114"/>
      <c r="O82" s="114"/>
      <c r="P82" s="114"/>
      <c r="Q82" s="114"/>
    </row>
    <row r="83" spans="2:17" ht="11.25" hidden="1">
      <c r="B83" s="695"/>
      <c r="C83" s="695"/>
      <c r="D83" s="695"/>
      <c r="E83" s="695"/>
      <c r="F83" s="114"/>
      <c r="G83" s="114"/>
      <c r="H83" s="114"/>
      <c r="I83" s="114"/>
      <c r="J83" s="114"/>
      <c r="K83" s="114"/>
      <c r="L83" s="114"/>
      <c r="M83" s="114"/>
      <c r="N83" s="114"/>
      <c r="O83" s="114"/>
      <c r="P83" s="114"/>
      <c r="Q83" s="114"/>
    </row>
    <row r="84" spans="2:17" ht="11.25" hidden="1">
      <c r="B84" s="695"/>
      <c r="C84" s="695"/>
      <c r="D84" s="695"/>
      <c r="E84" s="695"/>
      <c r="F84" s="114"/>
      <c r="G84" s="114"/>
      <c r="H84" s="114"/>
      <c r="I84" s="114"/>
      <c r="J84" s="114"/>
      <c r="K84" s="114"/>
      <c r="L84" s="114"/>
      <c r="M84" s="114"/>
      <c r="N84" s="114"/>
      <c r="O84" s="114"/>
      <c r="P84" s="114"/>
      <c r="Q84" s="114"/>
    </row>
    <row r="85" spans="2:17" ht="11.25" hidden="1">
      <c r="B85" s="695"/>
      <c r="C85" s="695"/>
      <c r="D85" s="695"/>
      <c r="E85" s="695"/>
      <c r="F85" s="114"/>
      <c r="G85" s="114"/>
      <c r="H85" s="114"/>
      <c r="I85" s="114"/>
      <c r="J85" s="114"/>
      <c r="K85" s="114"/>
      <c r="L85" s="114"/>
      <c r="M85" s="114"/>
      <c r="N85" s="114"/>
      <c r="O85" s="114"/>
      <c r="P85" s="114"/>
      <c r="Q85" s="114"/>
    </row>
    <row r="86" spans="2:17" ht="11.25" hidden="1">
      <c r="B86" s="695"/>
      <c r="C86" s="695"/>
      <c r="D86" s="695"/>
      <c r="E86" s="695"/>
      <c r="F86" s="114"/>
      <c r="G86" s="114"/>
      <c r="H86" s="114"/>
      <c r="I86" s="114"/>
      <c r="J86" s="114"/>
      <c r="K86" s="114"/>
      <c r="L86" s="114"/>
      <c r="M86" s="114"/>
      <c r="N86" s="114"/>
      <c r="O86" s="114"/>
      <c r="P86" s="114"/>
      <c r="Q86" s="114"/>
    </row>
    <row r="87" spans="2:17" ht="11.25" hidden="1">
      <c r="B87" s="695"/>
      <c r="C87" s="695"/>
      <c r="D87" s="695"/>
      <c r="E87" s="695"/>
      <c r="F87" s="114"/>
      <c r="G87" s="114"/>
      <c r="H87" s="114"/>
      <c r="I87" s="114"/>
      <c r="J87" s="114"/>
      <c r="K87" s="114"/>
      <c r="L87" s="114"/>
      <c r="M87" s="114"/>
      <c r="N87" s="114"/>
      <c r="O87" s="114"/>
      <c r="P87" s="114"/>
      <c r="Q87" s="114"/>
    </row>
    <row r="88" spans="2:17" ht="11.25" hidden="1">
      <c r="B88" s="695"/>
      <c r="C88" s="695"/>
      <c r="D88" s="695"/>
      <c r="E88" s="695"/>
      <c r="F88" s="114"/>
      <c r="G88" s="114"/>
      <c r="H88" s="114"/>
      <c r="I88" s="114"/>
      <c r="J88" s="114"/>
      <c r="K88" s="114"/>
      <c r="L88" s="114"/>
      <c r="M88" s="114"/>
      <c r="N88" s="114"/>
      <c r="O88" s="114"/>
      <c r="P88" s="114"/>
      <c r="Q88" s="114"/>
    </row>
    <row r="89" spans="2:17" ht="11.25" hidden="1">
      <c r="B89" s="695"/>
      <c r="C89" s="695"/>
      <c r="D89" s="695"/>
      <c r="E89" s="695"/>
      <c r="F89" s="114"/>
      <c r="G89" s="114"/>
      <c r="H89" s="114"/>
      <c r="I89" s="114"/>
      <c r="J89" s="114"/>
      <c r="K89" s="114"/>
      <c r="L89" s="114"/>
      <c r="M89" s="114"/>
      <c r="N89" s="114"/>
      <c r="O89" s="114"/>
      <c r="P89" s="114"/>
      <c r="Q89" s="114"/>
    </row>
    <row r="90" spans="2:17" ht="11.25" hidden="1">
      <c r="B90" s="695"/>
      <c r="C90" s="695"/>
      <c r="D90" s="695"/>
      <c r="E90" s="695"/>
      <c r="F90" s="114"/>
      <c r="G90" s="114"/>
      <c r="H90" s="114"/>
      <c r="I90" s="114"/>
      <c r="J90" s="114"/>
      <c r="K90" s="114"/>
      <c r="L90" s="114"/>
      <c r="M90" s="114"/>
      <c r="N90" s="114"/>
      <c r="O90" s="114"/>
      <c r="P90" s="114"/>
      <c r="Q90" s="114"/>
    </row>
    <row r="91" spans="2:17" ht="11.25" hidden="1">
      <c r="B91" s="695"/>
      <c r="C91" s="695"/>
      <c r="D91" s="695"/>
      <c r="E91" s="695"/>
      <c r="F91" s="114"/>
      <c r="G91" s="114"/>
      <c r="H91" s="114"/>
      <c r="I91" s="114"/>
      <c r="J91" s="114"/>
      <c r="K91" s="114"/>
      <c r="L91" s="114"/>
      <c r="M91" s="114"/>
      <c r="N91" s="114"/>
      <c r="O91" s="114"/>
      <c r="P91" s="114"/>
      <c r="Q91" s="114"/>
    </row>
    <row r="92" spans="2:17" ht="11.25" hidden="1">
      <c r="B92" s="695"/>
      <c r="C92" s="695"/>
      <c r="D92" s="695"/>
      <c r="E92" s="695"/>
      <c r="F92" s="114"/>
      <c r="G92" s="114"/>
      <c r="H92" s="114"/>
      <c r="I92" s="114"/>
      <c r="J92" s="114"/>
      <c r="K92" s="114"/>
      <c r="L92" s="114"/>
      <c r="M92" s="114"/>
      <c r="N92" s="114"/>
      <c r="O92" s="114"/>
      <c r="P92" s="114"/>
      <c r="Q92" s="114"/>
    </row>
    <row r="93" spans="2:17" ht="11.25" hidden="1">
      <c r="B93" s="695"/>
      <c r="C93" s="695"/>
      <c r="D93" s="695"/>
      <c r="E93" s="695"/>
      <c r="F93" s="114"/>
      <c r="G93" s="114"/>
      <c r="H93" s="114"/>
      <c r="I93" s="114"/>
      <c r="J93" s="114"/>
      <c r="K93" s="114"/>
      <c r="L93" s="114"/>
      <c r="M93" s="114"/>
      <c r="N93" s="114"/>
      <c r="O93" s="114"/>
      <c r="P93" s="114"/>
      <c r="Q93" s="114"/>
    </row>
    <row r="94" spans="2:17" ht="11.25" hidden="1">
      <c r="B94" s="695"/>
      <c r="C94" s="695"/>
      <c r="D94" s="695"/>
      <c r="E94" s="695"/>
      <c r="F94" s="114"/>
      <c r="G94" s="114"/>
      <c r="H94" s="114"/>
      <c r="I94" s="114"/>
      <c r="J94" s="114"/>
      <c r="K94" s="114"/>
      <c r="L94" s="114"/>
      <c r="M94" s="114"/>
      <c r="N94" s="114"/>
      <c r="O94" s="114"/>
      <c r="P94" s="114"/>
      <c r="Q94" s="114"/>
    </row>
    <row r="95" spans="2:17" ht="11.25" hidden="1">
      <c r="B95" s="695"/>
      <c r="C95" s="695"/>
      <c r="D95" s="695"/>
      <c r="E95" s="695"/>
      <c r="F95" s="114"/>
      <c r="G95" s="114"/>
      <c r="H95" s="114"/>
      <c r="I95" s="114"/>
      <c r="J95" s="114"/>
      <c r="K95" s="114"/>
      <c r="L95" s="114"/>
      <c r="M95" s="114"/>
      <c r="N95" s="114"/>
      <c r="O95" s="114"/>
      <c r="P95" s="114"/>
      <c r="Q95" s="114"/>
    </row>
    <row r="96" spans="2:17" ht="11.25" hidden="1">
      <c r="B96" s="695"/>
      <c r="C96" s="695"/>
      <c r="D96" s="695"/>
      <c r="E96" s="695"/>
      <c r="F96" s="114"/>
      <c r="G96" s="114"/>
      <c r="H96" s="114"/>
      <c r="I96" s="114"/>
      <c r="J96" s="114"/>
      <c r="K96" s="114"/>
      <c r="L96" s="114"/>
      <c r="M96" s="114"/>
      <c r="N96" s="114"/>
      <c r="O96" s="114"/>
      <c r="P96" s="114"/>
      <c r="Q96" s="114"/>
    </row>
    <row r="97" spans="2:17" ht="11.25" hidden="1">
      <c r="B97" s="695"/>
      <c r="C97" s="695"/>
      <c r="D97" s="695"/>
      <c r="E97" s="695"/>
      <c r="F97" s="114"/>
      <c r="G97" s="114"/>
      <c r="H97" s="114"/>
      <c r="I97" s="114"/>
      <c r="J97" s="114"/>
      <c r="K97" s="114"/>
      <c r="L97" s="114"/>
      <c r="M97" s="114"/>
      <c r="N97" s="114"/>
      <c r="O97" s="114"/>
      <c r="P97" s="114"/>
      <c r="Q97" s="114"/>
    </row>
    <row r="98" spans="2:17" ht="11.25" hidden="1">
      <c r="B98" s="695"/>
      <c r="C98" s="695"/>
      <c r="D98" s="695"/>
      <c r="E98" s="695"/>
      <c r="F98" s="114"/>
      <c r="G98" s="114"/>
      <c r="H98" s="114"/>
      <c r="I98" s="114"/>
      <c r="J98" s="114"/>
      <c r="K98" s="114"/>
      <c r="L98" s="114"/>
      <c r="M98" s="114"/>
      <c r="N98" s="114"/>
      <c r="O98" s="114"/>
      <c r="P98" s="114"/>
      <c r="Q98" s="114"/>
    </row>
    <row r="99" spans="2:17" ht="11.25" hidden="1">
      <c r="B99" s="695"/>
      <c r="C99" s="695"/>
      <c r="D99" s="695"/>
      <c r="E99" s="695"/>
      <c r="F99" s="114"/>
      <c r="G99" s="114"/>
      <c r="H99" s="114"/>
      <c r="I99" s="114"/>
      <c r="J99" s="114"/>
      <c r="K99" s="114"/>
      <c r="L99" s="114"/>
      <c r="M99" s="114"/>
      <c r="N99" s="114"/>
      <c r="O99" s="114"/>
      <c r="P99" s="114"/>
      <c r="Q99" s="114"/>
    </row>
    <row r="100" spans="2:17" ht="11.25" hidden="1">
      <c r="B100" s="695"/>
      <c r="C100" s="695"/>
      <c r="D100" s="695"/>
      <c r="E100" s="695"/>
      <c r="F100" s="114"/>
      <c r="G100" s="114"/>
      <c r="H100" s="114"/>
      <c r="I100" s="114"/>
      <c r="J100" s="114"/>
      <c r="K100" s="114"/>
      <c r="L100" s="114"/>
      <c r="M100" s="114"/>
      <c r="N100" s="114"/>
      <c r="O100" s="114"/>
      <c r="P100" s="114"/>
      <c r="Q100" s="114"/>
    </row>
    <row r="101" spans="2:17" ht="11.25" hidden="1">
      <c r="B101" s="695"/>
      <c r="C101" s="695"/>
      <c r="D101" s="695"/>
      <c r="E101" s="695"/>
      <c r="F101" s="114"/>
      <c r="G101" s="114"/>
      <c r="H101" s="114"/>
      <c r="I101" s="114"/>
      <c r="J101" s="114"/>
      <c r="K101" s="114"/>
      <c r="L101" s="114"/>
      <c r="M101" s="114"/>
      <c r="N101" s="114"/>
      <c r="O101" s="114"/>
      <c r="P101" s="114"/>
      <c r="Q101" s="114"/>
    </row>
    <row r="102" spans="2:17" ht="11.25" hidden="1">
      <c r="B102" s="695"/>
      <c r="C102" s="695"/>
      <c r="D102" s="695"/>
      <c r="E102" s="695"/>
      <c r="F102" s="114"/>
      <c r="G102" s="114"/>
      <c r="H102" s="114"/>
      <c r="I102" s="114"/>
      <c r="J102" s="114"/>
      <c r="K102" s="114"/>
      <c r="L102" s="114"/>
      <c r="M102" s="114"/>
      <c r="N102" s="114"/>
      <c r="O102" s="114"/>
      <c r="P102" s="114"/>
      <c r="Q102" s="114"/>
    </row>
    <row r="103" spans="2:17" ht="11.25" hidden="1">
      <c r="B103" s="695"/>
      <c r="C103" s="695"/>
      <c r="D103" s="695"/>
      <c r="E103" s="695"/>
      <c r="F103" s="114"/>
      <c r="G103" s="114"/>
      <c r="H103" s="114"/>
      <c r="I103" s="114"/>
      <c r="J103" s="114"/>
      <c r="K103" s="114"/>
      <c r="L103" s="114"/>
      <c r="M103" s="114"/>
      <c r="N103" s="114"/>
      <c r="O103" s="114"/>
      <c r="P103" s="114"/>
      <c r="Q103" s="114"/>
    </row>
    <row r="104" spans="2:17" ht="11.25" hidden="1">
      <c r="B104" s="695"/>
      <c r="C104" s="695"/>
      <c r="D104" s="695"/>
      <c r="E104" s="695"/>
      <c r="F104" s="114"/>
      <c r="G104" s="114"/>
      <c r="H104" s="114"/>
      <c r="I104" s="114"/>
      <c r="J104" s="114"/>
      <c r="K104" s="114"/>
      <c r="L104" s="114"/>
      <c r="M104" s="114"/>
      <c r="N104" s="114"/>
      <c r="O104" s="114"/>
      <c r="P104" s="114"/>
      <c r="Q104" s="114"/>
    </row>
    <row r="105" spans="2:17" ht="11.25" hidden="1">
      <c r="B105" s="695"/>
      <c r="C105" s="695"/>
      <c r="D105" s="695"/>
      <c r="E105" s="695"/>
      <c r="F105" s="114"/>
      <c r="G105" s="114"/>
      <c r="H105" s="114"/>
      <c r="I105" s="114"/>
      <c r="J105" s="114"/>
      <c r="K105" s="114"/>
      <c r="L105" s="114"/>
      <c r="M105" s="114"/>
      <c r="N105" s="114"/>
      <c r="O105" s="114"/>
      <c r="P105" s="114"/>
      <c r="Q105" s="114"/>
    </row>
    <row r="106" spans="2:17" ht="11.25" hidden="1">
      <c r="B106" s="695"/>
      <c r="C106" s="695"/>
      <c r="D106" s="695"/>
      <c r="E106" s="695"/>
      <c r="F106" s="114"/>
      <c r="G106" s="114"/>
      <c r="H106" s="114"/>
      <c r="I106" s="114"/>
      <c r="J106" s="114"/>
      <c r="K106" s="114"/>
      <c r="L106" s="114"/>
      <c r="M106" s="114"/>
      <c r="N106" s="114"/>
      <c r="O106" s="114"/>
      <c r="P106" s="114"/>
      <c r="Q106" s="114"/>
    </row>
    <row r="107" spans="2:17" ht="11.25" hidden="1">
      <c r="B107" s="695"/>
      <c r="C107" s="695"/>
      <c r="D107" s="695"/>
      <c r="E107" s="695"/>
      <c r="F107" s="114"/>
      <c r="G107" s="114"/>
      <c r="H107" s="114"/>
      <c r="I107" s="114"/>
      <c r="J107" s="114"/>
      <c r="K107" s="114"/>
      <c r="L107" s="114"/>
      <c r="M107" s="114"/>
      <c r="N107" s="114"/>
      <c r="O107" s="114"/>
      <c r="P107" s="114"/>
      <c r="Q107" s="114"/>
    </row>
  </sheetData>
  <sheetProtection/>
  <mergeCells count="104">
    <mergeCell ref="B104:E104"/>
    <mergeCell ref="B105:E105"/>
    <mergeCell ref="B106:E106"/>
    <mergeCell ref="B107:E107"/>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61:P62"/>
    <mergeCell ref="A63:C63"/>
    <mergeCell ref="D63:P64"/>
    <mergeCell ref="B65:E65"/>
    <mergeCell ref="B66:E66"/>
    <mergeCell ref="B67:E67"/>
    <mergeCell ref="A54:E54"/>
    <mergeCell ref="A55:E55"/>
    <mergeCell ref="A56:E56"/>
    <mergeCell ref="B57:E57"/>
    <mergeCell ref="O58:P58"/>
    <mergeCell ref="A59:B59"/>
    <mergeCell ref="C59:P60"/>
    <mergeCell ref="A48:E48"/>
    <mergeCell ref="A49:E49"/>
    <mergeCell ref="A50:E50"/>
    <mergeCell ref="A51:E51"/>
    <mergeCell ref="A52:E52"/>
    <mergeCell ref="A53:E53"/>
    <mergeCell ref="A47:E47"/>
    <mergeCell ref="A37:E37"/>
    <mergeCell ref="A38:E38"/>
    <mergeCell ref="A39:E39"/>
    <mergeCell ref="A40:E40"/>
    <mergeCell ref="A41:E41"/>
    <mergeCell ref="A42:E42"/>
    <mergeCell ref="A36:E36"/>
    <mergeCell ref="A43:E43"/>
    <mergeCell ref="A44:E44"/>
    <mergeCell ref="A45:E45"/>
    <mergeCell ref="A46:E46"/>
    <mergeCell ref="A27:E27"/>
    <mergeCell ref="A28:E28"/>
    <mergeCell ref="A29:E29"/>
    <mergeCell ref="A30:E30"/>
    <mergeCell ref="A31:E31"/>
    <mergeCell ref="A32:E32"/>
    <mergeCell ref="A33:E33"/>
    <mergeCell ref="A34:E34"/>
    <mergeCell ref="A35:E35"/>
    <mergeCell ref="A21:E21"/>
    <mergeCell ref="A22:E22"/>
    <mergeCell ref="A23:E23"/>
    <mergeCell ref="A24:E24"/>
    <mergeCell ref="A25:E25"/>
    <mergeCell ref="A26:E26"/>
    <mergeCell ref="A15:E15"/>
    <mergeCell ref="A16:E16"/>
    <mergeCell ref="A17:E17"/>
    <mergeCell ref="A18:E18"/>
    <mergeCell ref="A19:E19"/>
    <mergeCell ref="A20:E20"/>
    <mergeCell ref="A9:E9"/>
    <mergeCell ref="A10:E10"/>
    <mergeCell ref="A11:E11"/>
    <mergeCell ref="A12:E12"/>
    <mergeCell ref="A13:E13"/>
    <mergeCell ref="A14:E14"/>
    <mergeCell ref="O2:P2"/>
    <mergeCell ref="A2:M2"/>
    <mergeCell ref="A3:M3"/>
    <mergeCell ref="A7:E7"/>
    <mergeCell ref="B8:E8"/>
    <mergeCell ref="A4:M4"/>
  </mergeCells>
  <hyperlinks>
    <hyperlink ref="D63:K64" r:id="rId1" tooltip="www.inegi.org.mx" display="INEGI. Dirección General de Estadísticas Sociodemográficas. Módulo de Bienestar Autorreportado Ampliado (BIARE). www.inegi.org.mx (&lt;día&gt; de &lt;mes&gt; de 2016)."/>
    <hyperlink ref="O2:P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39.xml><?xml version="1.0" encoding="utf-8"?>
<worksheet xmlns="http://schemas.openxmlformats.org/spreadsheetml/2006/main" xmlns:r="http://schemas.openxmlformats.org/officeDocument/2006/relationships">
  <dimension ref="A2:AL171"/>
  <sheetViews>
    <sheetView showGridLines="0" showRowColHeaders="0" zoomScalePageLayoutView="0" workbookViewId="0" topLeftCell="A1">
      <pane xSplit="4" ySplit="12" topLeftCell="E13"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33203125" style="0" customWidth="1"/>
    <col min="5" max="5" width="12" style="0" customWidth="1"/>
    <col min="6" max="6" width="4.33203125" style="0" customWidth="1"/>
    <col min="7" max="7" width="10.83203125" style="0" customWidth="1"/>
    <col min="8" max="8" width="11.33203125" style="0" customWidth="1"/>
    <col min="9" max="9" width="12.5" style="0" customWidth="1"/>
    <col min="10" max="10" width="14" style="0" customWidth="1"/>
    <col min="11" max="11" width="12.33203125" style="0" customWidth="1"/>
    <col min="12" max="12" width="12.33203125" style="0" hidden="1" customWidth="1"/>
    <col min="13" max="13" width="11.66015625" style="0" hidden="1" customWidth="1"/>
    <col min="14" max="14" width="12.16015625" style="0" hidden="1" customWidth="1"/>
    <col min="15" max="15" width="11.16015625" style="0" hidden="1" customWidth="1"/>
    <col min="16" max="17" width="11.5" style="0" hidden="1" customWidth="1"/>
    <col min="18" max="18" width="0" style="0" hidden="1" customWidth="1"/>
    <col min="19" max="38" width="5.83203125" style="0" hidden="1" customWidth="1"/>
    <col min="39" max="16384" width="0" style="0" hidden="1" customWidth="1"/>
  </cols>
  <sheetData>
    <row r="1" ht="15.75" customHeight="1"/>
    <row r="2" spans="1:16" ht="14.25" customHeight="1">
      <c r="A2" s="681" t="s">
        <v>545</v>
      </c>
      <c r="B2" s="681"/>
      <c r="C2" s="681"/>
      <c r="D2" s="681"/>
      <c r="E2" s="681"/>
      <c r="F2" s="681"/>
      <c r="G2" s="681"/>
      <c r="H2" s="681"/>
      <c r="I2" s="681"/>
      <c r="J2" s="696" t="s">
        <v>690</v>
      </c>
      <c r="K2" s="696"/>
      <c r="L2" s="95" t="s">
        <v>85</v>
      </c>
      <c r="M2" s="95"/>
      <c r="N2" s="95"/>
      <c r="O2" s="95"/>
      <c r="P2" s="95"/>
    </row>
    <row r="3" spans="1:16" ht="14.25" customHeight="1">
      <c r="A3" s="676" t="s">
        <v>546</v>
      </c>
      <c r="B3" s="676"/>
      <c r="C3" s="676"/>
      <c r="D3" s="676"/>
      <c r="E3" s="676"/>
      <c r="F3" s="676"/>
      <c r="G3" s="676"/>
      <c r="H3" s="676"/>
      <c r="I3" s="676"/>
      <c r="J3" s="97"/>
      <c r="K3" s="123"/>
      <c r="L3" s="95"/>
      <c r="M3" s="95"/>
      <c r="N3" s="95"/>
      <c r="O3" s="95"/>
      <c r="P3" s="95"/>
    </row>
    <row r="4" spans="1:16" ht="14.25" customHeight="1">
      <c r="A4" s="676" t="s">
        <v>547</v>
      </c>
      <c r="B4" s="676"/>
      <c r="C4" s="676"/>
      <c r="D4" s="676"/>
      <c r="E4" s="676"/>
      <c r="F4" s="676"/>
      <c r="G4" s="676"/>
      <c r="H4" s="676"/>
      <c r="I4" s="676"/>
      <c r="J4" s="97"/>
      <c r="K4" s="123"/>
      <c r="L4" s="95"/>
      <c r="M4" s="95"/>
      <c r="N4" s="95"/>
      <c r="O4" s="95"/>
      <c r="P4" s="95"/>
    </row>
    <row r="5" spans="1:10" ht="12.75">
      <c r="A5" s="676">
        <v>2014</v>
      </c>
      <c r="B5" s="676"/>
      <c r="C5" s="676"/>
      <c r="D5" s="676"/>
      <c r="E5" s="676"/>
      <c r="F5" s="676"/>
      <c r="G5" s="676"/>
      <c r="H5" s="676"/>
      <c r="I5" s="676"/>
      <c r="J5" s="213"/>
    </row>
    <row r="6" spans="1:11" ht="15" customHeight="1">
      <c r="A6" s="212"/>
      <c r="B6" s="212"/>
      <c r="C6" s="212"/>
      <c r="D6" s="212"/>
      <c r="E6" s="107"/>
      <c r="F6" s="108"/>
      <c r="G6" s="108"/>
      <c r="H6" s="108"/>
      <c r="I6" s="108"/>
      <c r="J6" s="108"/>
      <c r="K6" s="108"/>
    </row>
    <row r="7" spans="1:11" ht="1.5" customHeight="1">
      <c r="A7" s="149"/>
      <c r="B7" s="149"/>
      <c r="C7" s="149"/>
      <c r="D7" s="149"/>
      <c r="E7" s="139"/>
      <c r="F7" s="140"/>
      <c r="G7" s="140"/>
      <c r="H7" s="140"/>
      <c r="I7" s="140"/>
      <c r="J7" s="140"/>
      <c r="K7" s="140"/>
    </row>
    <row r="8" spans="1:17" ht="11.25" customHeight="1">
      <c r="A8" s="702" t="s">
        <v>548</v>
      </c>
      <c r="B8" s="703"/>
      <c r="C8" s="703"/>
      <c r="D8" s="703"/>
      <c r="E8" s="704" t="s">
        <v>549</v>
      </c>
      <c r="F8" s="151"/>
      <c r="G8" s="705" t="s">
        <v>550</v>
      </c>
      <c r="H8" s="673"/>
      <c r="I8" s="673"/>
      <c r="J8" s="673"/>
      <c r="K8" s="673"/>
      <c r="L8" s="95"/>
      <c r="M8" s="95"/>
      <c r="N8" s="95"/>
      <c r="O8" s="95"/>
      <c r="P8" s="95"/>
      <c r="Q8" s="95"/>
    </row>
    <row r="9" spans="1:17" ht="1.5" customHeight="1">
      <c r="A9" s="703"/>
      <c r="B9" s="703"/>
      <c r="C9" s="703"/>
      <c r="D9" s="703"/>
      <c r="E9" s="704"/>
      <c r="F9" s="148"/>
      <c r="G9" s="128"/>
      <c r="H9" s="128"/>
      <c r="I9" s="128"/>
      <c r="J9" s="128"/>
      <c r="K9" s="128"/>
      <c r="L9" s="95"/>
      <c r="M9" s="95"/>
      <c r="N9" s="95"/>
      <c r="O9" s="95"/>
      <c r="P9" s="95"/>
      <c r="Q9" s="95"/>
    </row>
    <row r="10" spans="1:17" ht="1.5" customHeight="1">
      <c r="A10" s="703"/>
      <c r="B10" s="703"/>
      <c r="C10" s="703"/>
      <c r="D10" s="703"/>
      <c r="E10" s="704"/>
      <c r="F10" s="152"/>
      <c r="G10" s="135"/>
      <c r="H10" s="135"/>
      <c r="I10" s="135"/>
      <c r="J10" s="135"/>
      <c r="K10" s="135"/>
      <c r="L10" s="95"/>
      <c r="M10" s="95"/>
      <c r="N10" s="95"/>
      <c r="O10" s="95"/>
      <c r="P10" s="95"/>
      <c r="Q10" s="95"/>
    </row>
    <row r="11" spans="1:17" ht="31.5" customHeight="1">
      <c r="A11" s="703"/>
      <c r="B11" s="703"/>
      <c r="C11" s="703"/>
      <c r="D11" s="703"/>
      <c r="E11" s="704"/>
      <c r="F11" s="147"/>
      <c r="G11" s="137" t="s">
        <v>93</v>
      </c>
      <c r="H11" s="137" t="s">
        <v>551</v>
      </c>
      <c r="I11" s="137" t="s">
        <v>552</v>
      </c>
      <c r="J11" s="137" t="s">
        <v>553</v>
      </c>
      <c r="K11" s="137" t="s">
        <v>554</v>
      </c>
      <c r="L11" s="103"/>
      <c r="M11" s="110"/>
      <c r="N11" s="110"/>
      <c r="O11" s="110"/>
      <c r="P11" s="110"/>
      <c r="Q11" s="110"/>
    </row>
    <row r="12" spans="1:38" ht="1.5" customHeight="1">
      <c r="A12" s="150"/>
      <c r="B12" s="150"/>
      <c r="C12" s="150"/>
      <c r="D12" s="150"/>
      <c r="E12" s="144"/>
      <c r="F12" s="143"/>
      <c r="G12" s="134"/>
      <c r="H12" s="134"/>
      <c r="I12" s="134"/>
      <c r="J12" s="150"/>
      <c r="K12" s="134"/>
      <c r="L12" s="120"/>
      <c r="M12" s="112"/>
      <c r="N12" s="112"/>
      <c r="O12" s="112"/>
      <c r="P12" s="112"/>
      <c r="Q12" s="112"/>
      <c r="S12" s="673"/>
      <c r="T12" s="673"/>
      <c r="U12" s="673"/>
      <c r="V12" s="673"/>
      <c r="W12" s="673"/>
      <c r="X12" s="673"/>
      <c r="Y12" s="673"/>
      <c r="Z12" s="673"/>
      <c r="AA12" s="673"/>
      <c r="AB12" s="673"/>
      <c r="AC12" s="673"/>
      <c r="AD12" s="673"/>
      <c r="AE12" s="673"/>
      <c r="AF12" s="673"/>
      <c r="AG12" s="673"/>
      <c r="AH12" s="673"/>
      <c r="AI12" s="673"/>
      <c r="AJ12" s="673"/>
      <c r="AK12" s="673"/>
      <c r="AL12" s="673"/>
    </row>
    <row r="13" spans="1:38" ht="23.25" customHeight="1">
      <c r="A13" s="685" t="s">
        <v>93</v>
      </c>
      <c r="B13" s="686"/>
      <c r="C13" s="686"/>
      <c r="D13" s="686"/>
      <c r="E13" s="216">
        <v>80703160</v>
      </c>
      <c r="F13" s="102"/>
      <c r="G13" s="216">
        <v>2456393</v>
      </c>
      <c r="H13" s="216">
        <v>76931</v>
      </c>
      <c r="I13" s="216">
        <v>216732</v>
      </c>
      <c r="J13" s="216">
        <v>807257</v>
      </c>
      <c r="K13" s="216">
        <v>1355473</v>
      </c>
      <c r="L13" s="101"/>
      <c r="M13" s="112"/>
      <c r="N13" s="112"/>
      <c r="O13" s="112"/>
      <c r="P13" s="112"/>
      <c r="Q13" s="112"/>
      <c r="S13" s="110"/>
      <c r="T13" s="110"/>
      <c r="U13" s="110"/>
      <c r="V13" s="110"/>
      <c r="W13" s="110"/>
      <c r="X13" s="110"/>
      <c r="Y13" s="110"/>
      <c r="Z13" s="110"/>
      <c r="AA13" s="110"/>
      <c r="AB13" s="110"/>
      <c r="AC13" s="110"/>
      <c r="AD13" s="110"/>
      <c r="AE13" s="110"/>
      <c r="AF13" s="110"/>
      <c r="AG13" s="110"/>
      <c r="AH13" s="110"/>
      <c r="AI13" s="110"/>
      <c r="AJ13" s="110"/>
      <c r="AK13" s="110"/>
      <c r="AL13" s="110"/>
    </row>
    <row r="14" spans="1:20" ht="17.25" customHeight="1">
      <c r="A14" s="701" t="s">
        <v>355</v>
      </c>
      <c r="B14" s="668"/>
      <c r="C14" s="668"/>
      <c r="D14" s="668"/>
      <c r="E14" s="214"/>
      <c r="F14" s="215"/>
      <c r="G14" s="214"/>
      <c r="H14" s="214"/>
      <c r="I14" s="214"/>
      <c r="J14" s="214"/>
      <c r="K14" s="214"/>
      <c r="M14" s="113"/>
      <c r="N14" s="113"/>
      <c r="O14" s="113"/>
      <c r="P14" s="113"/>
      <c r="R14" s="104"/>
      <c r="S14" s="104"/>
      <c r="T14" s="104"/>
    </row>
    <row r="15" spans="1:20" ht="12" customHeight="1">
      <c r="A15" s="687" t="s">
        <v>555</v>
      </c>
      <c r="B15" s="687"/>
      <c r="C15" s="687"/>
      <c r="D15" s="687"/>
      <c r="E15" s="214">
        <v>5371033</v>
      </c>
      <c r="F15" s="113"/>
      <c r="G15" s="214">
        <v>130139</v>
      </c>
      <c r="H15" s="214">
        <v>13802</v>
      </c>
      <c r="I15" s="214">
        <v>23387</v>
      </c>
      <c r="J15" s="214">
        <v>49177</v>
      </c>
      <c r="K15" s="214">
        <v>43773</v>
      </c>
      <c r="M15" s="114"/>
      <c r="N15" s="114"/>
      <c r="O15" s="114"/>
      <c r="P15" s="114"/>
      <c r="R15" s="104"/>
      <c r="S15" s="104"/>
      <c r="T15" s="104"/>
    </row>
    <row r="16" spans="1:20" ht="12" customHeight="1">
      <c r="A16" s="697" t="s">
        <v>556</v>
      </c>
      <c r="B16" s="662"/>
      <c r="C16" s="662"/>
      <c r="D16" s="662"/>
      <c r="E16" s="214">
        <v>75332127</v>
      </c>
      <c r="F16" s="113"/>
      <c r="G16" s="214">
        <v>2326254</v>
      </c>
      <c r="H16" s="214">
        <v>63129</v>
      </c>
      <c r="I16" s="214">
        <v>193345</v>
      </c>
      <c r="J16" s="214">
        <v>758080</v>
      </c>
      <c r="K16" s="214">
        <v>1311700</v>
      </c>
      <c r="M16" s="114"/>
      <c r="N16" s="114"/>
      <c r="O16" s="114"/>
      <c r="P16" s="114"/>
      <c r="R16" s="104"/>
      <c r="S16" s="104"/>
      <c r="T16" s="104"/>
    </row>
    <row r="17" spans="1:20" ht="17.25" customHeight="1">
      <c r="A17" s="698" t="s">
        <v>356</v>
      </c>
      <c r="B17" s="698"/>
      <c r="C17" s="698"/>
      <c r="D17" s="698"/>
      <c r="E17" s="214"/>
      <c r="F17" s="113"/>
      <c r="G17" s="214"/>
      <c r="H17" s="214"/>
      <c r="I17" s="214"/>
      <c r="J17" s="214"/>
      <c r="K17" s="214"/>
      <c r="M17" s="114"/>
      <c r="N17" s="114"/>
      <c r="O17" s="114"/>
      <c r="P17" s="114"/>
      <c r="R17" s="104"/>
      <c r="S17" s="104"/>
      <c r="T17" s="104"/>
    </row>
    <row r="18" spans="1:20" ht="12" customHeight="1">
      <c r="A18" s="687" t="s">
        <v>555</v>
      </c>
      <c r="B18" s="687"/>
      <c r="C18" s="687"/>
      <c r="D18" s="687"/>
      <c r="E18" s="214">
        <v>3062637</v>
      </c>
      <c r="F18" s="113"/>
      <c r="G18" s="214">
        <v>108882</v>
      </c>
      <c r="H18" s="214">
        <v>10721</v>
      </c>
      <c r="I18" s="214">
        <v>16475</v>
      </c>
      <c r="J18" s="214">
        <v>39271</v>
      </c>
      <c r="K18" s="214">
        <v>42415</v>
      </c>
      <c r="M18" s="114"/>
      <c r="N18" s="114"/>
      <c r="O18" s="114"/>
      <c r="P18" s="114"/>
      <c r="R18" s="104"/>
      <c r="S18" s="104"/>
      <c r="T18" s="104"/>
    </row>
    <row r="19" spans="1:20" ht="12" customHeight="1">
      <c r="A19" s="697" t="s">
        <v>556</v>
      </c>
      <c r="B19" s="662"/>
      <c r="C19" s="662"/>
      <c r="D19" s="662"/>
      <c r="E19" s="214">
        <v>77640523</v>
      </c>
      <c r="F19" s="113"/>
      <c r="G19" s="214">
        <v>2347511</v>
      </c>
      <c r="H19" s="214">
        <v>66210</v>
      </c>
      <c r="I19" s="214">
        <v>200257</v>
      </c>
      <c r="J19" s="214">
        <v>767986</v>
      </c>
      <c r="K19" s="214">
        <v>1313058</v>
      </c>
      <c r="M19" s="114"/>
      <c r="N19" s="114"/>
      <c r="O19" s="114"/>
      <c r="P19" s="114"/>
      <c r="R19" s="104"/>
      <c r="S19" s="104"/>
      <c r="T19" s="104"/>
    </row>
    <row r="20" spans="1:20" ht="17.25" customHeight="1">
      <c r="A20" s="698" t="s">
        <v>557</v>
      </c>
      <c r="B20" s="426"/>
      <c r="C20" s="426"/>
      <c r="D20" s="426"/>
      <c r="E20" s="214"/>
      <c r="F20" s="113"/>
      <c r="G20" s="214"/>
      <c r="H20" s="214"/>
      <c r="I20" s="214"/>
      <c r="J20" s="214"/>
      <c r="K20" s="214"/>
      <c r="M20" s="114"/>
      <c r="N20" s="114"/>
      <c r="O20" s="114"/>
      <c r="P20" s="114"/>
      <c r="R20" s="104"/>
      <c r="S20" s="104"/>
      <c r="T20" s="104"/>
    </row>
    <row r="21" spans="1:20" ht="12" customHeight="1">
      <c r="A21" s="687" t="s">
        <v>555</v>
      </c>
      <c r="B21" s="687"/>
      <c r="C21" s="687"/>
      <c r="D21" s="687"/>
      <c r="E21" s="214">
        <v>1858772</v>
      </c>
      <c r="F21" s="113"/>
      <c r="G21" s="214">
        <v>40031</v>
      </c>
      <c r="H21" s="214">
        <v>2010</v>
      </c>
      <c r="I21" s="214">
        <v>6612</v>
      </c>
      <c r="J21" s="214">
        <v>19689</v>
      </c>
      <c r="K21" s="214">
        <v>11720</v>
      </c>
      <c r="M21" s="114"/>
      <c r="N21" s="114"/>
      <c r="O21" s="114"/>
      <c r="P21" s="114"/>
      <c r="R21" s="104"/>
      <c r="S21" s="104"/>
      <c r="T21" s="104"/>
    </row>
    <row r="22" spans="1:20" ht="12" customHeight="1">
      <c r="A22" s="697" t="s">
        <v>556</v>
      </c>
      <c r="B22" s="652"/>
      <c r="C22" s="652"/>
      <c r="D22" s="652"/>
      <c r="E22" s="214">
        <v>78844388</v>
      </c>
      <c r="F22" s="113"/>
      <c r="G22" s="214">
        <v>2416362</v>
      </c>
      <c r="H22" s="214">
        <v>74921</v>
      </c>
      <c r="I22" s="214">
        <v>210120</v>
      </c>
      <c r="J22" s="214">
        <v>787568</v>
      </c>
      <c r="K22" s="214">
        <v>1343753</v>
      </c>
      <c r="M22" s="114"/>
      <c r="N22" s="114"/>
      <c r="O22" s="114"/>
      <c r="P22" s="114"/>
      <c r="R22" s="104"/>
      <c r="S22" s="104"/>
      <c r="T22" s="104"/>
    </row>
    <row r="23" spans="1:20" ht="17.25" customHeight="1">
      <c r="A23" s="698" t="s">
        <v>558</v>
      </c>
      <c r="B23" s="426"/>
      <c r="C23" s="426"/>
      <c r="D23" s="426"/>
      <c r="E23" s="214"/>
      <c r="F23" s="113"/>
      <c r="G23" s="214"/>
      <c r="H23" s="214"/>
      <c r="I23" s="214"/>
      <c r="J23" s="214"/>
      <c r="K23" s="214"/>
      <c r="M23" s="114"/>
      <c r="N23" s="114"/>
      <c r="O23" s="114"/>
      <c r="P23" s="114"/>
      <c r="R23" s="104"/>
      <c r="S23" s="104"/>
      <c r="T23" s="104"/>
    </row>
    <row r="24" spans="1:20" ht="12" customHeight="1">
      <c r="A24" s="687" t="s">
        <v>555</v>
      </c>
      <c r="B24" s="687"/>
      <c r="C24" s="687"/>
      <c r="D24" s="687"/>
      <c r="E24" s="214">
        <v>670603</v>
      </c>
      <c r="F24" s="113"/>
      <c r="G24" s="214">
        <v>12774</v>
      </c>
      <c r="H24" s="214">
        <v>0</v>
      </c>
      <c r="I24" s="214">
        <v>1914</v>
      </c>
      <c r="J24" s="214">
        <v>7285</v>
      </c>
      <c r="K24" s="214">
        <v>3575</v>
      </c>
      <c r="M24" s="114"/>
      <c r="N24" s="114"/>
      <c r="O24" s="114"/>
      <c r="P24" s="114"/>
      <c r="R24" s="104"/>
      <c r="S24" s="104"/>
      <c r="T24" s="104"/>
    </row>
    <row r="25" spans="1:20" ht="12" customHeight="1">
      <c r="A25" s="697" t="s">
        <v>556</v>
      </c>
      <c r="B25" s="652"/>
      <c r="C25" s="652"/>
      <c r="D25" s="652"/>
      <c r="E25" s="214">
        <v>80032557</v>
      </c>
      <c r="F25" s="113"/>
      <c r="G25" s="214">
        <v>2443619</v>
      </c>
      <c r="H25" s="214">
        <v>76931</v>
      </c>
      <c r="I25" s="214">
        <v>214818</v>
      </c>
      <c r="J25" s="214">
        <v>799972</v>
      </c>
      <c r="K25" s="214">
        <v>1351898</v>
      </c>
      <c r="M25" s="114"/>
      <c r="N25" s="114"/>
      <c r="O25" s="114"/>
      <c r="P25" s="114"/>
      <c r="R25" s="104"/>
      <c r="S25" s="104"/>
      <c r="T25" s="104"/>
    </row>
    <row r="26" spans="1:20" ht="17.25" customHeight="1">
      <c r="A26" s="698" t="s">
        <v>357</v>
      </c>
      <c r="B26" s="426"/>
      <c r="C26" s="426"/>
      <c r="D26" s="426"/>
      <c r="E26" s="214"/>
      <c r="F26" s="113"/>
      <c r="G26" s="214"/>
      <c r="H26" s="214"/>
      <c r="I26" s="214"/>
      <c r="J26" s="214"/>
      <c r="K26" s="214"/>
      <c r="M26" s="114"/>
      <c r="N26" s="114"/>
      <c r="O26" s="114"/>
      <c r="P26" s="114"/>
      <c r="R26" s="104"/>
      <c r="S26" s="104"/>
      <c r="T26" s="104"/>
    </row>
    <row r="27" spans="1:20" ht="12" customHeight="1">
      <c r="A27" s="687" t="s">
        <v>555</v>
      </c>
      <c r="B27" s="687"/>
      <c r="C27" s="687"/>
      <c r="D27" s="687"/>
      <c r="E27" s="214">
        <v>1118103</v>
      </c>
      <c r="F27" s="113"/>
      <c r="G27" s="214">
        <v>24209</v>
      </c>
      <c r="H27" s="214">
        <v>0</v>
      </c>
      <c r="I27" s="214">
        <v>1914</v>
      </c>
      <c r="J27" s="214">
        <v>16216</v>
      </c>
      <c r="K27" s="214">
        <v>6079</v>
      </c>
      <c r="M27" s="114"/>
      <c r="N27" s="114"/>
      <c r="O27" s="114"/>
      <c r="P27" s="114"/>
      <c r="R27" s="104"/>
      <c r="S27" s="104"/>
      <c r="T27" s="104"/>
    </row>
    <row r="28" spans="1:20" ht="12" customHeight="1">
      <c r="A28" s="697" t="s">
        <v>556</v>
      </c>
      <c r="B28" s="652"/>
      <c r="C28" s="652"/>
      <c r="D28" s="652"/>
      <c r="E28" s="214">
        <v>79585057</v>
      </c>
      <c r="F28" s="113"/>
      <c r="G28" s="214">
        <v>2432184</v>
      </c>
      <c r="H28" s="214">
        <v>76931</v>
      </c>
      <c r="I28" s="214">
        <v>214818</v>
      </c>
      <c r="J28" s="214">
        <v>791041</v>
      </c>
      <c r="K28" s="214">
        <v>1349394</v>
      </c>
      <c r="M28" s="114"/>
      <c r="N28" s="114"/>
      <c r="O28" s="114"/>
      <c r="P28" s="114"/>
      <c r="R28" s="104"/>
      <c r="S28" s="104"/>
      <c r="T28" s="104"/>
    </row>
    <row r="29" spans="1:20" ht="17.25" customHeight="1">
      <c r="A29" s="698" t="s">
        <v>358</v>
      </c>
      <c r="B29" s="426"/>
      <c r="C29" s="426"/>
      <c r="D29" s="426"/>
      <c r="E29" s="214"/>
      <c r="F29" s="113"/>
      <c r="G29" s="214"/>
      <c r="H29" s="214"/>
      <c r="I29" s="214"/>
      <c r="J29" s="214"/>
      <c r="K29" s="214"/>
      <c r="M29" s="114"/>
      <c r="N29" s="114"/>
      <c r="O29" s="114"/>
      <c r="P29" s="114"/>
      <c r="R29" s="104"/>
      <c r="S29" s="104"/>
      <c r="T29" s="104"/>
    </row>
    <row r="30" spans="1:20" ht="12" customHeight="1">
      <c r="A30" s="687" t="s">
        <v>555</v>
      </c>
      <c r="B30" s="687"/>
      <c r="C30" s="687"/>
      <c r="D30" s="687"/>
      <c r="E30" s="214">
        <v>2239128</v>
      </c>
      <c r="F30" s="113"/>
      <c r="G30" s="214">
        <v>41755</v>
      </c>
      <c r="H30" s="214">
        <v>3348</v>
      </c>
      <c r="I30" s="214">
        <v>6098</v>
      </c>
      <c r="J30" s="214">
        <v>19787</v>
      </c>
      <c r="K30" s="214">
        <v>12522</v>
      </c>
      <c r="M30" s="114"/>
      <c r="N30" s="114"/>
      <c r="O30" s="114"/>
      <c r="P30" s="114"/>
      <c r="R30" s="104"/>
      <c r="S30" s="104"/>
      <c r="T30" s="104"/>
    </row>
    <row r="31" spans="1:20" ht="12" customHeight="1">
      <c r="A31" s="697" t="s">
        <v>556</v>
      </c>
      <c r="B31" s="652"/>
      <c r="C31" s="652"/>
      <c r="D31" s="652"/>
      <c r="E31" s="214">
        <v>78464032</v>
      </c>
      <c r="F31" s="113"/>
      <c r="G31" s="214">
        <v>2414638</v>
      </c>
      <c r="H31" s="214">
        <v>73583</v>
      </c>
      <c r="I31" s="214">
        <v>210634</v>
      </c>
      <c r="J31" s="214">
        <v>787470</v>
      </c>
      <c r="K31" s="214">
        <v>1342951</v>
      </c>
      <c r="M31" s="114"/>
      <c r="N31" s="114"/>
      <c r="O31" s="114"/>
      <c r="P31" s="114"/>
      <c r="R31" s="104"/>
      <c r="S31" s="104"/>
      <c r="T31" s="104"/>
    </row>
    <row r="32" spans="1:20" ht="17.25" customHeight="1">
      <c r="A32" s="698" t="s">
        <v>359</v>
      </c>
      <c r="B32" s="426"/>
      <c r="C32" s="426"/>
      <c r="D32" s="426"/>
      <c r="E32" s="214"/>
      <c r="F32" s="113"/>
      <c r="G32" s="214"/>
      <c r="H32" s="214"/>
      <c r="I32" s="214"/>
      <c r="J32" s="214"/>
      <c r="K32" s="214"/>
      <c r="M32" s="114"/>
      <c r="N32" s="114"/>
      <c r="O32" s="114"/>
      <c r="P32" s="114"/>
      <c r="R32" s="104"/>
      <c r="S32" s="104"/>
      <c r="T32" s="104"/>
    </row>
    <row r="33" spans="1:20" ht="12" customHeight="1">
      <c r="A33" s="687" t="s">
        <v>555</v>
      </c>
      <c r="B33" s="687"/>
      <c r="C33" s="687"/>
      <c r="D33" s="687"/>
      <c r="E33" s="214">
        <v>1503024</v>
      </c>
      <c r="F33" s="113"/>
      <c r="G33" s="214">
        <v>38797</v>
      </c>
      <c r="H33" s="214">
        <v>1869</v>
      </c>
      <c r="I33" s="214">
        <v>8879</v>
      </c>
      <c r="J33" s="214">
        <v>13234</v>
      </c>
      <c r="K33" s="214">
        <v>14815</v>
      </c>
      <c r="M33" s="114"/>
      <c r="N33" s="114"/>
      <c r="O33" s="114"/>
      <c r="P33" s="114"/>
      <c r="R33" s="104"/>
      <c r="S33" s="104"/>
      <c r="T33" s="104"/>
    </row>
    <row r="34" spans="1:20" ht="12" customHeight="1">
      <c r="A34" s="687" t="s">
        <v>556</v>
      </c>
      <c r="B34" s="656"/>
      <c r="C34" s="656"/>
      <c r="D34" s="656"/>
      <c r="E34" s="214">
        <v>79200136</v>
      </c>
      <c r="F34" s="113"/>
      <c r="G34" s="214">
        <v>2417596</v>
      </c>
      <c r="H34" s="214">
        <v>75062</v>
      </c>
      <c r="I34" s="214">
        <v>207853</v>
      </c>
      <c r="J34" s="214">
        <v>794023</v>
      </c>
      <c r="K34" s="214">
        <v>1340658</v>
      </c>
      <c r="M34" s="114"/>
      <c r="N34" s="114"/>
      <c r="O34" s="114"/>
      <c r="P34" s="114"/>
      <c r="R34" s="104"/>
      <c r="S34" s="104"/>
      <c r="T34" s="104"/>
    </row>
    <row r="35" spans="1:20" ht="17.25" customHeight="1">
      <c r="A35" s="663" t="s">
        <v>360</v>
      </c>
      <c r="B35" s="689"/>
      <c r="C35" s="689"/>
      <c r="D35" s="689"/>
      <c r="E35" s="214"/>
      <c r="F35" s="113"/>
      <c r="G35" s="214"/>
      <c r="H35" s="214"/>
      <c r="I35" s="214"/>
      <c r="J35" s="214"/>
      <c r="K35" s="214"/>
      <c r="M35" s="114"/>
      <c r="N35" s="114"/>
      <c r="O35" s="114"/>
      <c r="P35" s="114"/>
      <c r="R35" s="104"/>
      <c r="S35" s="104"/>
      <c r="T35" s="104"/>
    </row>
    <row r="36" spans="1:20" ht="12" customHeight="1">
      <c r="A36" s="687" t="s">
        <v>555</v>
      </c>
      <c r="B36" s="687"/>
      <c r="C36" s="687"/>
      <c r="D36" s="687"/>
      <c r="E36" s="214">
        <v>2699559</v>
      </c>
      <c r="F36" s="113"/>
      <c r="G36" s="214">
        <v>63055</v>
      </c>
      <c r="H36" s="214">
        <v>4083</v>
      </c>
      <c r="I36" s="214">
        <v>7215</v>
      </c>
      <c r="J36" s="214">
        <v>35840</v>
      </c>
      <c r="K36" s="214">
        <v>15917</v>
      </c>
      <c r="M36" s="114"/>
      <c r="N36" s="114"/>
      <c r="O36" s="114"/>
      <c r="P36" s="114"/>
      <c r="R36" s="104"/>
      <c r="S36" s="104"/>
      <c r="T36" s="104"/>
    </row>
    <row r="37" spans="1:20" ht="12" customHeight="1">
      <c r="A37" s="687" t="s">
        <v>556</v>
      </c>
      <c r="B37" s="688"/>
      <c r="C37" s="688"/>
      <c r="D37" s="688"/>
      <c r="E37" s="214">
        <v>78003601</v>
      </c>
      <c r="F37" s="113"/>
      <c r="G37" s="214">
        <v>2393338</v>
      </c>
      <c r="H37" s="214">
        <v>72848</v>
      </c>
      <c r="I37" s="214">
        <v>209517</v>
      </c>
      <c r="J37" s="214">
        <v>771417</v>
      </c>
      <c r="K37" s="214">
        <v>1339556</v>
      </c>
      <c r="M37" s="114"/>
      <c r="N37" s="114"/>
      <c r="O37" s="114"/>
      <c r="P37" s="114"/>
      <c r="R37" s="104"/>
      <c r="S37" s="104"/>
      <c r="T37" s="104"/>
    </row>
    <row r="38" spans="1:20" ht="17.25" customHeight="1">
      <c r="A38" s="663" t="s">
        <v>559</v>
      </c>
      <c r="B38" s="689"/>
      <c r="C38" s="689"/>
      <c r="D38" s="689"/>
      <c r="E38" s="214"/>
      <c r="F38" s="113"/>
      <c r="G38" s="214"/>
      <c r="H38" s="214"/>
      <c r="I38" s="214"/>
      <c r="J38" s="214"/>
      <c r="K38" s="214"/>
      <c r="M38" s="114"/>
      <c r="N38" s="114"/>
      <c r="O38" s="114"/>
      <c r="P38" s="114"/>
      <c r="R38" s="104"/>
      <c r="S38" s="104"/>
      <c r="T38" s="104"/>
    </row>
    <row r="39" spans="1:20" ht="12" customHeight="1">
      <c r="A39" s="687" t="s">
        <v>555</v>
      </c>
      <c r="B39" s="687"/>
      <c r="C39" s="687"/>
      <c r="D39" s="687"/>
      <c r="E39" s="214">
        <v>2415907</v>
      </c>
      <c r="F39" s="113"/>
      <c r="G39" s="214">
        <v>33714</v>
      </c>
      <c r="H39" s="214">
        <v>8620</v>
      </c>
      <c r="I39" s="214">
        <v>6807</v>
      </c>
      <c r="J39" s="214">
        <v>16043</v>
      </c>
      <c r="K39" s="214">
        <v>2244</v>
      </c>
      <c r="M39" s="114"/>
      <c r="N39" s="114"/>
      <c r="O39" s="114"/>
      <c r="P39" s="114"/>
      <c r="R39" s="104"/>
      <c r="S39" s="104"/>
      <c r="T39" s="104"/>
    </row>
    <row r="40" spans="1:20" ht="12" customHeight="1">
      <c r="A40" s="687" t="s">
        <v>556</v>
      </c>
      <c r="B40" s="657"/>
      <c r="C40" s="657"/>
      <c r="D40" s="657"/>
      <c r="E40" s="214">
        <v>78287253</v>
      </c>
      <c r="F40" s="113"/>
      <c r="G40" s="214">
        <v>2422679</v>
      </c>
      <c r="H40" s="214">
        <v>68311</v>
      </c>
      <c r="I40" s="214">
        <v>209925</v>
      </c>
      <c r="J40" s="214">
        <v>791214</v>
      </c>
      <c r="K40" s="214">
        <v>1353229</v>
      </c>
      <c r="M40" s="114"/>
      <c r="N40" s="114"/>
      <c r="O40" s="114"/>
      <c r="P40" s="114"/>
      <c r="R40" s="104"/>
      <c r="S40" s="104"/>
      <c r="T40" s="104"/>
    </row>
    <row r="41" spans="1:20" ht="17.25" customHeight="1">
      <c r="A41" s="663" t="s">
        <v>560</v>
      </c>
      <c r="B41" s="543"/>
      <c r="C41" s="543"/>
      <c r="D41" s="543"/>
      <c r="E41" s="214"/>
      <c r="F41" s="113"/>
      <c r="G41" s="214"/>
      <c r="H41" s="214"/>
      <c r="I41" s="214"/>
      <c r="J41" s="214"/>
      <c r="K41" s="214"/>
      <c r="M41" s="114"/>
      <c r="N41" s="114"/>
      <c r="O41" s="114"/>
      <c r="P41" s="114"/>
      <c r="R41" s="104"/>
      <c r="S41" s="104"/>
      <c r="T41" s="104"/>
    </row>
    <row r="42" spans="1:20" ht="12" customHeight="1">
      <c r="A42" s="687" t="s">
        <v>555</v>
      </c>
      <c r="B42" s="687"/>
      <c r="C42" s="687"/>
      <c r="D42" s="687"/>
      <c r="E42" s="214">
        <v>456901</v>
      </c>
      <c r="F42" s="113"/>
      <c r="G42" s="214">
        <v>9454</v>
      </c>
      <c r="H42" s="214">
        <v>0</v>
      </c>
      <c r="I42" s="214">
        <v>4267</v>
      </c>
      <c r="J42" s="214">
        <v>3127</v>
      </c>
      <c r="K42" s="214">
        <v>2060</v>
      </c>
      <c r="M42" s="114"/>
      <c r="N42" s="114"/>
      <c r="O42" s="114"/>
      <c r="P42" s="114"/>
      <c r="R42" s="104"/>
      <c r="S42" s="104"/>
      <c r="T42" s="104"/>
    </row>
    <row r="43" spans="1:20" ht="12" customHeight="1">
      <c r="A43" s="687" t="s">
        <v>556</v>
      </c>
      <c r="B43" s="657"/>
      <c r="C43" s="657"/>
      <c r="D43" s="657"/>
      <c r="E43" s="214">
        <v>80246259</v>
      </c>
      <c r="F43" s="113"/>
      <c r="G43" s="214">
        <v>2446939</v>
      </c>
      <c r="H43" s="214">
        <v>76931</v>
      </c>
      <c r="I43" s="214">
        <v>212465</v>
      </c>
      <c r="J43" s="214">
        <v>804130</v>
      </c>
      <c r="K43" s="214">
        <v>1353413</v>
      </c>
      <c r="M43" s="114"/>
      <c r="N43" s="114"/>
      <c r="O43" s="114"/>
      <c r="P43" s="114"/>
      <c r="R43" s="104"/>
      <c r="S43" s="104"/>
      <c r="T43" s="104"/>
    </row>
    <row r="44" spans="1:20" ht="17.25" customHeight="1">
      <c r="A44" s="663" t="s">
        <v>561</v>
      </c>
      <c r="B44" s="663"/>
      <c r="C44" s="663"/>
      <c r="D44" s="663"/>
      <c r="E44" s="214"/>
      <c r="F44" s="113"/>
      <c r="G44" s="214"/>
      <c r="H44" s="214"/>
      <c r="I44" s="214"/>
      <c r="J44" s="214"/>
      <c r="K44" s="214"/>
      <c r="M44" s="114"/>
      <c r="N44" s="114"/>
      <c r="O44" s="114"/>
      <c r="P44" s="114"/>
      <c r="R44" s="104"/>
      <c r="S44" s="104"/>
      <c r="T44" s="104"/>
    </row>
    <row r="45" spans="1:20" ht="12" customHeight="1">
      <c r="A45" s="687" t="s">
        <v>555</v>
      </c>
      <c r="B45" s="687"/>
      <c r="C45" s="687"/>
      <c r="D45" s="687"/>
      <c r="E45" s="214">
        <v>273092</v>
      </c>
      <c r="F45" s="113"/>
      <c r="G45" s="214">
        <v>8710</v>
      </c>
      <c r="H45" s="214">
        <v>1706</v>
      </c>
      <c r="I45" s="214">
        <v>0</v>
      </c>
      <c r="J45" s="214">
        <v>5046</v>
      </c>
      <c r="K45" s="214">
        <v>1958</v>
      </c>
      <c r="M45" s="114"/>
      <c r="N45" s="114"/>
      <c r="O45" s="114"/>
      <c r="P45" s="114"/>
      <c r="R45" s="104"/>
      <c r="S45" s="104"/>
      <c r="T45" s="104"/>
    </row>
    <row r="46" spans="1:20" ht="12" customHeight="1">
      <c r="A46" s="687" t="s">
        <v>556</v>
      </c>
      <c r="B46" s="687"/>
      <c r="C46" s="687"/>
      <c r="D46" s="687"/>
      <c r="E46" s="214">
        <v>80430068</v>
      </c>
      <c r="F46" s="113"/>
      <c r="G46" s="214">
        <v>2447683</v>
      </c>
      <c r="H46" s="214">
        <v>75225</v>
      </c>
      <c r="I46" s="214">
        <v>216732</v>
      </c>
      <c r="J46" s="214">
        <v>802211</v>
      </c>
      <c r="K46" s="214">
        <v>1353515</v>
      </c>
      <c r="M46" s="114"/>
      <c r="N46" s="114"/>
      <c r="O46" s="114"/>
      <c r="P46" s="114"/>
      <c r="R46" s="104"/>
      <c r="S46" s="104"/>
      <c r="T46" s="104"/>
    </row>
    <row r="47" spans="1:20" ht="28.5" customHeight="1">
      <c r="A47" s="663" t="s">
        <v>562</v>
      </c>
      <c r="B47" s="663"/>
      <c r="C47" s="663"/>
      <c r="D47" s="663"/>
      <c r="E47" s="214"/>
      <c r="F47" s="113"/>
      <c r="G47" s="214"/>
      <c r="H47" s="214"/>
      <c r="I47" s="214"/>
      <c r="J47" s="214"/>
      <c r="K47" s="214"/>
      <c r="M47" s="114"/>
      <c r="N47" s="114"/>
      <c r="O47" s="114"/>
      <c r="P47" s="114"/>
      <c r="R47" s="104"/>
      <c r="S47" s="104"/>
      <c r="T47" s="104"/>
    </row>
    <row r="48" spans="1:20" ht="12" customHeight="1">
      <c r="A48" s="687" t="s">
        <v>555</v>
      </c>
      <c r="B48" s="687"/>
      <c r="C48" s="687"/>
      <c r="D48" s="687"/>
      <c r="E48" s="214">
        <v>11783784</v>
      </c>
      <c r="F48" s="113"/>
      <c r="G48" s="214">
        <v>289850</v>
      </c>
      <c r="H48" s="214">
        <v>23249</v>
      </c>
      <c r="I48" s="214">
        <v>42788</v>
      </c>
      <c r="J48" s="214">
        <v>129815</v>
      </c>
      <c r="K48" s="214">
        <v>93998</v>
      </c>
      <c r="M48" s="114"/>
      <c r="N48" s="114"/>
      <c r="O48" s="114"/>
      <c r="P48" s="114"/>
      <c r="R48" s="104"/>
      <c r="S48" s="104"/>
      <c r="T48" s="104"/>
    </row>
    <row r="49" spans="1:20" ht="12" customHeight="1">
      <c r="A49" s="687" t="s">
        <v>556</v>
      </c>
      <c r="B49" s="687"/>
      <c r="C49" s="687"/>
      <c r="D49" s="687"/>
      <c r="E49" s="214">
        <v>68919376</v>
      </c>
      <c r="F49" s="113"/>
      <c r="G49" s="214">
        <v>2166543</v>
      </c>
      <c r="H49" s="214">
        <v>53682</v>
      </c>
      <c r="I49" s="214">
        <v>173944</v>
      </c>
      <c r="J49" s="214">
        <v>677442</v>
      </c>
      <c r="K49" s="214">
        <v>1261475</v>
      </c>
      <c r="M49" s="114"/>
      <c r="N49" s="114"/>
      <c r="O49" s="114"/>
      <c r="P49" s="114"/>
      <c r="R49" s="104"/>
      <c r="S49" s="104"/>
      <c r="T49" s="104"/>
    </row>
    <row r="50" spans="1:20" ht="23.25" customHeight="1">
      <c r="A50" s="699" t="s">
        <v>96</v>
      </c>
      <c r="B50" s="700"/>
      <c r="C50" s="700"/>
      <c r="D50" s="700"/>
      <c r="E50" s="214">
        <v>35336892</v>
      </c>
      <c r="F50" s="113"/>
      <c r="G50" s="214">
        <v>1113905</v>
      </c>
      <c r="H50" s="214">
        <v>20384</v>
      </c>
      <c r="I50" s="214">
        <v>89079</v>
      </c>
      <c r="J50" s="214">
        <v>375753</v>
      </c>
      <c r="K50" s="214">
        <v>628689</v>
      </c>
      <c r="M50" s="114"/>
      <c r="N50" s="114"/>
      <c r="O50" s="114"/>
      <c r="P50" s="114"/>
      <c r="R50" s="104"/>
      <c r="S50" s="104"/>
      <c r="T50" s="104"/>
    </row>
    <row r="51" spans="1:20" ht="17.25" customHeight="1">
      <c r="A51" s="701" t="s">
        <v>355</v>
      </c>
      <c r="B51" s="668"/>
      <c r="C51" s="668"/>
      <c r="D51" s="668"/>
      <c r="E51" s="214"/>
      <c r="F51" s="113"/>
      <c r="G51" s="214"/>
      <c r="H51" s="214"/>
      <c r="I51" s="214"/>
      <c r="J51" s="214"/>
      <c r="K51" s="214"/>
      <c r="M51" s="114"/>
      <c r="N51" s="114"/>
      <c r="O51" s="114"/>
      <c r="P51" s="114"/>
      <c r="R51" s="104"/>
      <c r="S51" s="104"/>
      <c r="T51" s="104"/>
    </row>
    <row r="52" spans="1:20" ht="12" customHeight="1">
      <c r="A52" s="687" t="s">
        <v>555</v>
      </c>
      <c r="B52" s="687"/>
      <c r="C52" s="687"/>
      <c r="D52" s="687"/>
      <c r="E52" s="214">
        <v>2228741</v>
      </c>
      <c r="F52" s="113"/>
      <c r="G52" s="214">
        <v>47501</v>
      </c>
      <c r="H52" s="214">
        <v>3141</v>
      </c>
      <c r="I52" s="214">
        <v>8160</v>
      </c>
      <c r="J52" s="214">
        <v>19968</v>
      </c>
      <c r="K52" s="214">
        <v>16232</v>
      </c>
      <c r="M52" s="114"/>
      <c r="N52" s="114"/>
      <c r="O52" s="114"/>
      <c r="P52" s="114"/>
      <c r="R52" s="104"/>
      <c r="S52" s="104"/>
      <c r="T52" s="104"/>
    </row>
    <row r="53" spans="1:20" ht="12" customHeight="1">
      <c r="A53" s="697" t="s">
        <v>556</v>
      </c>
      <c r="B53" s="662"/>
      <c r="C53" s="662"/>
      <c r="D53" s="662"/>
      <c r="E53" s="214">
        <v>33108151</v>
      </c>
      <c r="F53" s="113"/>
      <c r="G53" s="214">
        <v>1066404</v>
      </c>
      <c r="H53" s="214">
        <v>17243</v>
      </c>
      <c r="I53" s="214">
        <v>80919</v>
      </c>
      <c r="J53" s="214">
        <v>355785</v>
      </c>
      <c r="K53" s="214">
        <v>612457</v>
      </c>
      <c r="M53" s="114"/>
      <c r="N53" s="114"/>
      <c r="O53" s="114"/>
      <c r="P53" s="114"/>
      <c r="R53" s="104"/>
      <c r="S53" s="104"/>
      <c r="T53" s="104"/>
    </row>
    <row r="54" spans="1:20" ht="17.25" customHeight="1">
      <c r="A54" s="698" t="s">
        <v>356</v>
      </c>
      <c r="B54" s="698"/>
      <c r="C54" s="698"/>
      <c r="D54" s="698"/>
      <c r="E54" s="214"/>
      <c r="F54" s="113"/>
      <c r="G54" s="214"/>
      <c r="H54" s="214"/>
      <c r="I54" s="214"/>
      <c r="J54" s="214"/>
      <c r="K54" s="214"/>
      <c r="M54" s="114"/>
      <c r="N54" s="114"/>
      <c r="O54" s="114"/>
      <c r="P54" s="114"/>
      <c r="R54" s="104"/>
      <c r="S54" s="104"/>
      <c r="T54" s="104"/>
    </row>
    <row r="55" spans="1:20" ht="12" customHeight="1">
      <c r="A55" s="687" t="s">
        <v>555</v>
      </c>
      <c r="B55" s="687"/>
      <c r="C55" s="687"/>
      <c r="D55" s="687"/>
      <c r="E55" s="214">
        <v>534233</v>
      </c>
      <c r="F55" s="113"/>
      <c r="G55" s="214">
        <v>11245</v>
      </c>
      <c r="H55" s="214">
        <v>0</v>
      </c>
      <c r="I55" s="214">
        <v>3904</v>
      </c>
      <c r="J55" s="214">
        <v>3153</v>
      </c>
      <c r="K55" s="214">
        <v>4188</v>
      </c>
      <c r="M55" s="114"/>
      <c r="N55" s="114"/>
      <c r="O55" s="114"/>
      <c r="P55" s="114"/>
      <c r="R55" s="104"/>
      <c r="S55" s="104"/>
      <c r="T55" s="104"/>
    </row>
    <row r="56" spans="1:20" ht="12" customHeight="1">
      <c r="A56" s="697" t="s">
        <v>556</v>
      </c>
      <c r="B56" s="662"/>
      <c r="C56" s="662"/>
      <c r="D56" s="662"/>
      <c r="E56" s="214">
        <v>34802659</v>
      </c>
      <c r="F56" s="113"/>
      <c r="G56" s="214">
        <v>1102660</v>
      </c>
      <c r="H56" s="214">
        <v>20384</v>
      </c>
      <c r="I56" s="214">
        <v>85175</v>
      </c>
      <c r="J56" s="214">
        <v>372600</v>
      </c>
      <c r="K56" s="214">
        <v>624501</v>
      </c>
      <c r="M56" s="114"/>
      <c r="N56" s="114"/>
      <c r="O56" s="114"/>
      <c r="P56" s="114"/>
      <c r="R56" s="104"/>
      <c r="S56" s="104"/>
      <c r="T56" s="104"/>
    </row>
    <row r="57" spans="1:20" ht="17.25" customHeight="1">
      <c r="A57" s="698" t="s">
        <v>557</v>
      </c>
      <c r="B57" s="426"/>
      <c r="C57" s="426"/>
      <c r="D57" s="426"/>
      <c r="E57" s="214"/>
      <c r="F57" s="113"/>
      <c r="G57" s="214"/>
      <c r="H57" s="214"/>
      <c r="I57" s="214"/>
      <c r="J57" s="214"/>
      <c r="K57" s="214"/>
      <c r="M57" s="114"/>
      <c r="N57" s="114"/>
      <c r="O57" s="114"/>
      <c r="P57" s="114"/>
      <c r="R57" s="104"/>
      <c r="S57" s="104"/>
      <c r="T57" s="104"/>
    </row>
    <row r="58" spans="1:20" ht="12" customHeight="1">
      <c r="A58" s="687" t="s">
        <v>555</v>
      </c>
      <c r="B58" s="687"/>
      <c r="C58" s="687"/>
      <c r="D58" s="687"/>
      <c r="E58" s="214">
        <v>894176</v>
      </c>
      <c r="F58" s="113"/>
      <c r="G58" s="214">
        <v>17915</v>
      </c>
      <c r="H58" s="214">
        <v>0</v>
      </c>
      <c r="I58" s="214">
        <v>2983</v>
      </c>
      <c r="J58" s="214">
        <v>8944</v>
      </c>
      <c r="K58" s="214">
        <v>5988</v>
      </c>
      <c r="M58" s="114"/>
      <c r="N58" s="114"/>
      <c r="O58" s="114"/>
      <c r="P58" s="114"/>
      <c r="R58" s="104"/>
      <c r="S58" s="104"/>
      <c r="T58" s="104"/>
    </row>
    <row r="59" spans="1:20" ht="12" customHeight="1">
      <c r="A59" s="697" t="s">
        <v>556</v>
      </c>
      <c r="B59" s="652"/>
      <c r="C59" s="652"/>
      <c r="D59" s="652"/>
      <c r="E59" s="214">
        <v>34442716</v>
      </c>
      <c r="F59" s="113"/>
      <c r="G59" s="214">
        <v>1095990</v>
      </c>
      <c r="H59" s="214">
        <v>20384</v>
      </c>
      <c r="I59" s="214">
        <v>86096</v>
      </c>
      <c r="J59" s="214">
        <v>366809</v>
      </c>
      <c r="K59" s="214">
        <v>622701</v>
      </c>
      <c r="M59" s="114"/>
      <c r="N59" s="114"/>
      <c r="O59" s="114"/>
      <c r="P59" s="114"/>
      <c r="R59" s="104"/>
      <c r="S59" s="104"/>
      <c r="T59" s="104"/>
    </row>
    <row r="60" spans="1:20" ht="23.25" customHeight="1">
      <c r="A60" s="698" t="s">
        <v>558</v>
      </c>
      <c r="B60" s="426"/>
      <c r="C60" s="426"/>
      <c r="D60" s="426"/>
      <c r="E60" s="214"/>
      <c r="F60" s="113"/>
      <c r="G60" s="214"/>
      <c r="H60" s="214"/>
      <c r="I60" s="214"/>
      <c r="J60" s="214"/>
      <c r="K60" s="214"/>
      <c r="M60" s="114"/>
      <c r="N60" s="114"/>
      <c r="O60" s="114"/>
      <c r="P60" s="114"/>
      <c r="R60" s="104"/>
      <c r="S60" s="104"/>
      <c r="T60" s="104"/>
    </row>
    <row r="61" spans="1:20" ht="12" customHeight="1">
      <c r="A61" s="687" t="s">
        <v>555</v>
      </c>
      <c r="B61" s="687"/>
      <c r="C61" s="687"/>
      <c r="D61" s="687"/>
      <c r="E61" s="214">
        <v>328591</v>
      </c>
      <c r="F61" s="113"/>
      <c r="G61" s="214">
        <v>8676</v>
      </c>
      <c r="H61" s="214">
        <v>0</v>
      </c>
      <c r="I61" s="214">
        <v>1914</v>
      </c>
      <c r="J61" s="214">
        <v>5118</v>
      </c>
      <c r="K61" s="214">
        <v>1644</v>
      </c>
      <c r="M61" s="114"/>
      <c r="N61" s="114"/>
      <c r="O61" s="114"/>
      <c r="P61" s="114"/>
      <c r="R61" s="104"/>
      <c r="S61" s="104"/>
      <c r="T61" s="104"/>
    </row>
    <row r="62" spans="1:20" ht="12" customHeight="1">
      <c r="A62" s="697" t="s">
        <v>556</v>
      </c>
      <c r="B62" s="652"/>
      <c r="C62" s="652"/>
      <c r="D62" s="652"/>
      <c r="E62" s="214">
        <v>35008301</v>
      </c>
      <c r="F62" s="113"/>
      <c r="G62" s="214">
        <v>1105229</v>
      </c>
      <c r="H62" s="214">
        <v>20384</v>
      </c>
      <c r="I62" s="214">
        <v>87165</v>
      </c>
      <c r="J62" s="214">
        <v>370635</v>
      </c>
      <c r="K62" s="214">
        <v>627045</v>
      </c>
      <c r="M62" s="114"/>
      <c r="N62" s="114"/>
      <c r="O62" s="114"/>
      <c r="P62" s="114"/>
      <c r="R62" s="104"/>
      <c r="S62" s="104"/>
      <c r="T62" s="104"/>
    </row>
    <row r="63" spans="1:20" ht="17.25" customHeight="1">
      <c r="A63" s="698" t="s">
        <v>357</v>
      </c>
      <c r="B63" s="426"/>
      <c r="C63" s="426"/>
      <c r="D63" s="426"/>
      <c r="E63" s="214"/>
      <c r="F63" s="113"/>
      <c r="G63" s="214"/>
      <c r="H63" s="214"/>
      <c r="I63" s="214"/>
      <c r="J63" s="214"/>
      <c r="K63" s="214"/>
      <c r="M63" s="114"/>
      <c r="N63" s="114"/>
      <c r="O63" s="114"/>
      <c r="P63" s="114"/>
      <c r="R63" s="104"/>
      <c r="S63" s="104"/>
      <c r="T63" s="104"/>
    </row>
    <row r="64" spans="1:20" ht="12" customHeight="1">
      <c r="A64" s="687" t="s">
        <v>555</v>
      </c>
      <c r="B64" s="687"/>
      <c r="C64" s="687"/>
      <c r="D64" s="687"/>
      <c r="E64" s="214">
        <v>525317</v>
      </c>
      <c r="F64" s="113"/>
      <c r="G64" s="214">
        <v>6633</v>
      </c>
      <c r="H64" s="214">
        <v>0</v>
      </c>
      <c r="I64" s="214">
        <v>1914</v>
      </c>
      <c r="J64" s="214">
        <v>4719</v>
      </c>
      <c r="K64" s="214">
        <v>0</v>
      </c>
      <c r="M64" s="114"/>
      <c r="N64" s="114"/>
      <c r="O64" s="114"/>
      <c r="P64" s="114"/>
      <c r="R64" s="104"/>
      <c r="S64" s="104"/>
      <c r="T64" s="104"/>
    </row>
    <row r="65" spans="1:20" ht="12" customHeight="1">
      <c r="A65" s="697" t="s">
        <v>556</v>
      </c>
      <c r="B65" s="652"/>
      <c r="C65" s="652"/>
      <c r="D65" s="652"/>
      <c r="E65" s="214">
        <v>34811575</v>
      </c>
      <c r="F65" s="113"/>
      <c r="G65" s="214">
        <v>1107272</v>
      </c>
      <c r="H65" s="214">
        <v>20384</v>
      </c>
      <c r="I65" s="214">
        <v>87165</v>
      </c>
      <c r="J65" s="214">
        <v>371034</v>
      </c>
      <c r="K65" s="214">
        <v>628689</v>
      </c>
      <c r="M65" s="114"/>
      <c r="N65" s="114"/>
      <c r="O65" s="114"/>
      <c r="P65" s="114"/>
      <c r="R65" s="104"/>
      <c r="S65" s="104"/>
      <c r="T65" s="104"/>
    </row>
    <row r="66" spans="1:20" ht="17.25" customHeight="1">
      <c r="A66" s="698" t="s">
        <v>358</v>
      </c>
      <c r="B66" s="426"/>
      <c r="C66" s="426"/>
      <c r="D66" s="426"/>
      <c r="E66" s="214"/>
      <c r="F66" s="113"/>
      <c r="G66" s="214"/>
      <c r="H66" s="214"/>
      <c r="I66" s="214"/>
      <c r="J66" s="214"/>
      <c r="K66" s="214"/>
      <c r="M66" s="114"/>
      <c r="N66" s="114"/>
      <c r="O66" s="114"/>
      <c r="P66" s="114"/>
      <c r="R66" s="104"/>
      <c r="S66" s="104"/>
      <c r="T66" s="104"/>
    </row>
    <row r="67" spans="1:20" ht="12" customHeight="1">
      <c r="A67" s="687" t="s">
        <v>555</v>
      </c>
      <c r="B67" s="687"/>
      <c r="C67" s="687"/>
      <c r="D67" s="687"/>
      <c r="E67" s="214">
        <v>796104</v>
      </c>
      <c r="F67" s="113"/>
      <c r="G67" s="214">
        <v>13135</v>
      </c>
      <c r="H67" s="214">
        <v>1275</v>
      </c>
      <c r="I67" s="214">
        <v>3879</v>
      </c>
      <c r="J67" s="214">
        <v>3629</v>
      </c>
      <c r="K67" s="214">
        <v>4352</v>
      </c>
      <c r="M67" s="114"/>
      <c r="N67" s="114"/>
      <c r="O67" s="114"/>
      <c r="P67" s="114"/>
      <c r="R67" s="104"/>
      <c r="S67" s="104"/>
      <c r="T67" s="104"/>
    </row>
    <row r="68" spans="1:20" ht="12" customHeight="1">
      <c r="A68" s="697" t="s">
        <v>556</v>
      </c>
      <c r="B68" s="652"/>
      <c r="C68" s="652"/>
      <c r="D68" s="652"/>
      <c r="E68" s="214">
        <v>34540788</v>
      </c>
      <c r="F68" s="113"/>
      <c r="G68" s="214">
        <v>1100770</v>
      </c>
      <c r="H68" s="214">
        <v>19109</v>
      </c>
      <c r="I68" s="214">
        <v>85200</v>
      </c>
      <c r="J68" s="214">
        <v>372124</v>
      </c>
      <c r="K68" s="214">
        <v>624337</v>
      </c>
      <c r="M68" s="114"/>
      <c r="N68" s="114"/>
      <c r="O68" s="114"/>
      <c r="P68" s="114"/>
      <c r="R68" s="104"/>
      <c r="S68" s="104"/>
      <c r="T68" s="104"/>
    </row>
    <row r="69" spans="1:20" ht="17.25" customHeight="1">
      <c r="A69" s="698" t="s">
        <v>359</v>
      </c>
      <c r="B69" s="426"/>
      <c r="C69" s="426"/>
      <c r="D69" s="426"/>
      <c r="E69" s="214"/>
      <c r="F69" s="113"/>
      <c r="G69" s="214"/>
      <c r="H69" s="214"/>
      <c r="I69" s="214"/>
      <c r="J69" s="214"/>
      <c r="K69" s="214"/>
      <c r="M69" s="114"/>
      <c r="N69" s="114"/>
      <c r="O69" s="114"/>
      <c r="P69" s="114"/>
      <c r="R69" s="104"/>
      <c r="S69" s="104"/>
      <c r="T69" s="104"/>
    </row>
    <row r="70" spans="1:20" ht="12" customHeight="1">
      <c r="A70" s="687" t="s">
        <v>555</v>
      </c>
      <c r="B70" s="687"/>
      <c r="C70" s="687"/>
      <c r="D70" s="687"/>
      <c r="E70" s="214">
        <v>717442</v>
      </c>
      <c r="F70" s="113"/>
      <c r="G70" s="214">
        <v>11971</v>
      </c>
      <c r="H70" s="214">
        <v>0</v>
      </c>
      <c r="I70" s="214">
        <v>5397</v>
      </c>
      <c r="J70" s="214">
        <v>3153</v>
      </c>
      <c r="K70" s="214">
        <v>3421</v>
      </c>
      <c r="M70" s="114"/>
      <c r="N70" s="114"/>
      <c r="O70" s="114"/>
      <c r="P70" s="114"/>
      <c r="R70" s="104"/>
      <c r="S70" s="104"/>
      <c r="T70" s="104"/>
    </row>
    <row r="71" spans="1:20" ht="12" customHeight="1">
      <c r="A71" s="687" t="s">
        <v>556</v>
      </c>
      <c r="B71" s="656"/>
      <c r="C71" s="656"/>
      <c r="D71" s="656"/>
      <c r="E71" s="214">
        <v>34619450</v>
      </c>
      <c r="F71" s="113"/>
      <c r="G71" s="214">
        <v>1101934</v>
      </c>
      <c r="H71" s="214">
        <v>20384</v>
      </c>
      <c r="I71" s="214">
        <v>83682</v>
      </c>
      <c r="J71" s="214">
        <v>372600</v>
      </c>
      <c r="K71" s="214">
        <v>625268</v>
      </c>
      <c r="M71" s="114"/>
      <c r="N71" s="114"/>
      <c r="O71" s="114"/>
      <c r="P71" s="114"/>
      <c r="R71" s="104"/>
      <c r="S71" s="104"/>
      <c r="T71" s="104"/>
    </row>
    <row r="72" spans="1:20" ht="17.25" customHeight="1">
      <c r="A72" s="663" t="s">
        <v>360</v>
      </c>
      <c r="B72" s="689"/>
      <c r="C72" s="689"/>
      <c r="D72" s="689"/>
      <c r="E72" s="214"/>
      <c r="F72" s="113"/>
      <c r="G72" s="214"/>
      <c r="H72" s="214"/>
      <c r="I72" s="214"/>
      <c r="J72" s="214"/>
      <c r="K72" s="214"/>
      <c r="M72" s="114"/>
      <c r="N72" s="114"/>
      <c r="O72" s="114"/>
      <c r="P72" s="114"/>
      <c r="R72" s="104"/>
      <c r="S72" s="104"/>
      <c r="T72" s="104"/>
    </row>
    <row r="73" spans="1:20" ht="12" customHeight="1">
      <c r="A73" s="687" t="s">
        <v>555</v>
      </c>
      <c r="B73" s="687"/>
      <c r="C73" s="687"/>
      <c r="D73" s="687"/>
      <c r="E73" s="214">
        <v>1208274</v>
      </c>
      <c r="F73" s="113"/>
      <c r="G73" s="214">
        <v>18192</v>
      </c>
      <c r="H73" s="214">
        <v>0</v>
      </c>
      <c r="I73" s="214">
        <v>1914</v>
      </c>
      <c r="J73" s="214">
        <v>11115</v>
      </c>
      <c r="K73" s="214">
        <v>5163</v>
      </c>
      <c r="M73" s="114"/>
      <c r="N73" s="114"/>
      <c r="O73" s="114"/>
      <c r="P73" s="114"/>
      <c r="R73" s="104"/>
      <c r="S73" s="104"/>
      <c r="T73" s="104"/>
    </row>
    <row r="74" spans="1:20" ht="12" customHeight="1">
      <c r="A74" s="687" t="s">
        <v>556</v>
      </c>
      <c r="B74" s="688"/>
      <c r="C74" s="688"/>
      <c r="D74" s="688"/>
      <c r="E74" s="214">
        <v>34128618</v>
      </c>
      <c r="F74" s="113"/>
      <c r="G74" s="214">
        <v>1095713</v>
      </c>
      <c r="H74" s="214">
        <v>20384</v>
      </c>
      <c r="I74" s="214">
        <v>87165</v>
      </c>
      <c r="J74" s="214">
        <v>364638</v>
      </c>
      <c r="K74" s="214">
        <v>623526</v>
      </c>
      <c r="M74" s="114"/>
      <c r="N74" s="114"/>
      <c r="O74" s="114"/>
      <c r="P74" s="114"/>
      <c r="R74" s="104"/>
      <c r="S74" s="104"/>
      <c r="T74" s="104"/>
    </row>
    <row r="75" spans="1:20" ht="17.25" customHeight="1">
      <c r="A75" s="663" t="s">
        <v>559</v>
      </c>
      <c r="B75" s="689"/>
      <c r="C75" s="689"/>
      <c r="D75" s="689"/>
      <c r="E75" s="214"/>
      <c r="F75" s="113"/>
      <c r="G75" s="214"/>
      <c r="H75" s="214"/>
      <c r="I75" s="214"/>
      <c r="J75" s="214"/>
      <c r="K75" s="214"/>
      <c r="M75" s="114"/>
      <c r="N75" s="114"/>
      <c r="O75" s="114"/>
      <c r="P75" s="114"/>
      <c r="R75" s="104"/>
      <c r="S75" s="104"/>
      <c r="T75" s="104"/>
    </row>
    <row r="76" spans="1:20" ht="12" customHeight="1">
      <c r="A76" s="687" t="s">
        <v>555</v>
      </c>
      <c r="B76" s="687"/>
      <c r="C76" s="687"/>
      <c r="D76" s="687"/>
      <c r="E76" s="214">
        <v>1053180</v>
      </c>
      <c r="F76" s="113"/>
      <c r="G76" s="214">
        <v>16070</v>
      </c>
      <c r="H76" s="214">
        <v>2001</v>
      </c>
      <c r="I76" s="214">
        <v>3120</v>
      </c>
      <c r="J76" s="214">
        <v>8705</v>
      </c>
      <c r="K76" s="214">
        <v>2244</v>
      </c>
      <c r="M76" s="114"/>
      <c r="N76" s="114"/>
      <c r="O76" s="114"/>
      <c r="P76" s="114"/>
      <c r="R76" s="104"/>
      <c r="S76" s="104"/>
      <c r="T76" s="104"/>
    </row>
    <row r="77" spans="1:20" ht="12" customHeight="1">
      <c r="A77" s="687" t="s">
        <v>556</v>
      </c>
      <c r="B77" s="657"/>
      <c r="C77" s="657"/>
      <c r="D77" s="657"/>
      <c r="E77" s="214">
        <v>34283712</v>
      </c>
      <c r="F77" s="113"/>
      <c r="G77" s="214">
        <v>1097835</v>
      </c>
      <c r="H77" s="214">
        <v>18383</v>
      </c>
      <c r="I77" s="214">
        <v>85959</v>
      </c>
      <c r="J77" s="214">
        <v>367048</v>
      </c>
      <c r="K77" s="214">
        <v>626445</v>
      </c>
      <c r="M77" s="114"/>
      <c r="N77" s="114"/>
      <c r="O77" s="114"/>
      <c r="P77" s="114"/>
      <c r="R77" s="104"/>
      <c r="S77" s="104"/>
      <c r="T77" s="104"/>
    </row>
    <row r="78" spans="1:20" ht="17.25" customHeight="1">
      <c r="A78" s="663" t="s">
        <v>560</v>
      </c>
      <c r="B78" s="543"/>
      <c r="C78" s="543"/>
      <c r="D78" s="543"/>
      <c r="E78" s="214"/>
      <c r="F78" s="113"/>
      <c r="G78" s="214"/>
      <c r="H78" s="214"/>
      <c r="I78" s="214"/>
      <c r="J78" s="214"/>
      <c r="K78" s="214"/>
      <c r="M78" s="114"/>
      <c r="N78" s="114"/>
      <c r="O78" s="114"/>
      <c r="P78" s="114"/>
      <c r="R78" s="104"/>
      <c r="S78" s="104"/>
      <c r="T78" s="104"/>
    </row>
    <row r="79" spans="1:20" ht="12" customHeight="1">
      <c r="A79" s="687" t="s">
        <v>555</v>
      </c>
      <c r="B79" s="687"/>
      <c r="C79" s="687"/>
      <c r="D79" s="687"/>
      <c r="E79" s="214">
        <v>299542</v>
      </c>
      <c r="F79" s="113"/>
      <c r="G79" s="214">
        <v>5719</v>
      </c>
      <c r="H79" s="214">
        <v>0</v>
      </c>
      <c r="I79" s="214">
        <v>2048</v>
      </c>
      <c r="J79" s="214">
        <v>1611</v>
      </c>
      <c r="K79" s="214">
        <v>2060</v>
      </c>
      <c r="M79" s="114"/>
      <c r="N79" s="114"/>
      <c r="O79" s="114"/>
      <c r="P79" s="114"/>
      <c r="R79" s="104"/>
      <c r="S79" s="104"/>
      <c r="T79" s="104"/>
    </row>
    <row r="80" spans="1:20" ht="12" customHeight="1">
      <c r="A80" s="687" t="s">
        <v>556</v>
      </c>
      <c r="B80" s="657"/>
      <c r="C80" s="657"/>
      <c r="D80" s="657"/>
      <c r="E80" s="214">
        <v>35037350</v>
      </c>
      <c r="F80" s="113"/>
      <c r="G80" s="214">
        <v>1108186</v>
      </c>
      <c r="H80" s="214">
        <v>20384</v>
      </c>
      <c r="I80" s="214">
        <v>87031</v>
      </c>
      <c r="J80" s="214">
        <v>374142</v>
      </c>
      <c r="K80" s="214">
        <v>626629</v>
      </c>
      <c r="M80" s="114"/>
      <c r="N80" s="114"/>
      <c r="O80" s="114"/>
      <c r="P80" s="114"/>
      <c r="R80" s="104"/>
      <c r="S80" s="104"/>
      <c r="T80" s="104"/>
    </row>
    <row r="81" spans="1:20" ht="17.25" customHeight="1">
      <c r="A81" s="663" t="s">
        <v>561</v>
      </c>
      <c r="B81" s="663"/>
      <c r="C81" s="663"/>
      <c r="D81" s="663"/>
      <c r="E81" s="214"/>
      <c r="F81" s="113"/>
      <c r="G81" s="214"/>
      <c r="H81" s="214"/>
      <c r="I81" s="214"/>
      <c r="J81" s="214"/>
      <c r="K81" s="214"/>
      <c r="M81" s="114"/>
      <c r="N81" s="114"/>
      <c r="O81" s="114"/>
      <c r="P81" s="114"/>
      <c r="R81" s="104"/>
      <c r="S81" s="104"/>
      <c r="T81" s="104"/>
    </row>
    <row r="82" spans="1:20" ht="12" customHeight="1">
      <c r="A82" s="687" t="s">
        <v>555</v>
      </c>
      <c r="B82" s="687"/>
      <c r="C82" s="687"/>
      <c r="D82" s="687"/>
      <c r="E82" s="214">
        <v>166133</v>
      </c>
      <c r="F82" s="113"/>
      <c r="G82" s="214">
        <v>5046</v>
      </c>
      <c r="H82" s="214">
        <v>0</v>
      </c>
      <c r="I82" s="214">
        <v>0</v>
      </c>
      <c r="J82" s="214">
        <v>5046</v>
      </c>
      <c r="K82" s="214">
        <v>0</v>
      </c>
      <c r="M82" s="114"/>
      <c r="N82" s="114"/>
      <c r="O82" s="114"/>
      <c r="P82" s="114"/>
      <c r="R82" s="104"/>
      <c r="S82" s="104"/>
      <c r="T82" s="104"/>
    </row>
    <row r="83" spans="1:20" ht="12" customHeight="1">
      <c r="A83" s="687" t="s">
        <v>556</v>
      </c>
      <c r="B83" s="687"/>
      <c r="C83" s="687"/>
      <c r="D83" s="687"/>
      <c r="E83" s="214">
        <v>35170759</v>
      </c>
      <c r="F83" s="113"/>
      <c r="G83" s="214">
        <v>1108859</v>
      </c>
      <c r="H83" s="214">
        <v>20384</v>
      </c>
      <c r="I83" s="214">
        <v>89079</v>
      </c>
      <c r="J83" s="214">
        <v>370707</v>
      </c>
      <c r="K83" s="214">
        <v>628689</v>
      </c>
      <c r="M83" s="114"/>
      <c r="N83" s="114"/>
      <c r="O83" s="114"/>
      <c r="P83" s="114"/>
      <c r="R83" s="104"/>
      <c r="S83" s="104"/>
      <c r="T83" s="104"/>
    </row>
    <row r="84" spans="1:20" ht="28.5" customHeight="1">
      <c r="A84" s="663" t="s">
        <v>562</v>
      </c>
      <c r="B84" s="663"/>
      <c r="C84" s="663"/>
      <c r="D84" s="663"/>
      <c r="E84" s="214"/>
      <c r="F84" s="113"/>
      <c r="G84" s="214"/>
      <c r="H84" s="214"/>
      <c r="I84" s="214"/>
      <c r="J84" s="214"/>
      <c r="K84" s="214"/>
      <c r="M84" s="114"/>
      <c r="N84" s="114"/>
      <c r="O84" s="114"/>
      <c r="P84" s="114"/>
      <c r="R84" s="104"/>
      <c r="S84" s="104"/>
      <c r="T84" s="104"/>
    </row>
    <row r="85" spans="1:20" ht="12" customHeight="1">
      <c r="A85" s="687" t="s">
        <v>555</v>
      </c>
      <c r="B85" s="687"/>
      <c r="C85" s="687"/>
      <c r="D85" s="687"/>
      <c r="E85" s="214">
        <v>4777978</v>
      </c>
      <c r="F85" s="113"/>
      <c r="G85" s="214">
        <v>107595</v>
      </c>
      <c r="H85" s="214">
        <v>6417</v>
      </c>
      <c r="I85" s="214">
        <v>15369</v>
      </c>
      <c r="J85" s="214">
        <v>51962</v>
      </c>
      <c r="K85" s="214">
        <v>33847</v>
      </c>
      <c r="M85" s="114"/>
      <c r="N85" s="114"/>
      <c r="O85" s="114"/>
      <c r="P85" s="114"/>
      <c r="R85" s="104"/>
      <c r="S85" s="104"/>
      <c r="T85" s="104"/>
    </row>
    <row r="86" spans="1:20" ht="12" customHeight="1">
      <c r="A86" s="687" t="s">
        <v>556</v>
      </c>
      <c r="B86" s="687"/>
      <c r="C86" s="687"/>
      <c r="D86" s="687"/>
      <c r="E86" s="214">
        <v>30558914</v>
      </c>
      <c r="F86" s="113"/>
      <c r="G86" s="214">
        <v>1006310</v>
      </c>
      <c r="H86" s="214">
        <v>13967</v>
      </c>
      <c r="I86" s="214">
        <v>73710</v>
      </c>
      <c r="J86" s="214">
        <v>323791</v>
      </c>
      <c r="K86" s="214">
        <v>594842</v>
      </c>
      <c r="M86" s="114"/>
      <c r="N86" s="114"/>
      <c r="O86" s="114"/>
      <c r="P86" s="114"/>
      <c r="R86" s="104"/>
      <c r="S86" s="104"/>
      <c r="T86" s="104"/>
    </row>
    <row r="87" spans="1:20" ht="23.25" customHeight="1">
      <c r="A87" s="699" t="s">
        <v>97</v>
      </c>
      <c r="B87" s="700"/>
      <c r="C87" s="700"/>
      <c r="D87" s="700"/>
      <c r="E87" s="214">
        <v>45366268</v>
      </c>
      <c r="F87" s="113"/>
      <c r="G87" s="214">
        <v>1342488</v>
      </c>
      <c r="H87" s="214">
        <v>56547</v>
      </c>
      <c r="I87" s="214">
        <v>127653</v>
      </c>
      <c r="J87" s="214">
        <v>431504</v>
      </c>
      <c r="K87" s="214">
        <v>726784</v>
      </c>
      <c r="M87" s="114"/>
      <c r="N87" s="114"/>
      <c r="O87" s="114"/>
      <c r="P87" s="114"/>
      <c r="R87" s="104"/>
      <c r="S87" s="104"/>
      <c r="T87" s="104"/>
    </row>
    <row r="88" spans="1:20" ht="17.25" customHeight="1">
      <c r="A88" s="701" t="s">
        <v>355</v>
      </c>
      <c r="B88" s="668"/>
      <c r="C88" s="668"/>
      <c r="D88" s="668"/>
      <c r="E88" s="214"/>
      <c r="F88" s="113"/>
      <c r="G88" s="214"/>
      <c r="H88" s="214"/>
      <c r="I88" s="214"/>
      <c r="J88" s="214"/>
      <c r="K88" s="214"/>
      <c r="M88" s="114"/>
      <c r="N88" s="114"/>
      <c r="O88" s="114"/>
      <c r="P88" s="114"/>
      <c r="R88" s="104"/>
      <c r="S88" s="104"/>
      <c r="T88" s="104"/>
    </row>
    <row r="89" spans="1:20" ht="12" customHeight="1">
      <c r="A89" s="687" t="s">
        <v>555</v>
      </c>
      <c r="B89" s="687"/>
      <c r="C89" s="687"/>
      <c r="D89" s="687"/>
      <c r="E89" s="214">
        <v>3142292</v>
      </c>
      <c r="F89" s="113"/>
      <c r="G89" s="214">
        <v>82638</v>
      </c>
      <c r="H89" s="214">
        <v>10661</v>
      </c>
      <c r="I89" s="214">
        <v>15227</v>
      </c>
      <c r="J89" s="214">
        <v>29209</v>
      </c>
      <c r="K89" s="214">
        <v>27541</v>
      </c>
      <c r="M89" s="114"/>
      <c r="N89" s="114"/>
      <c r="O89" s="114"/>
      <c r="P89" s="114"/>
      <c r="R89" s="104"/>
      <c r="S89" s="104"/>
      <c r="T89" s="104"/>
    </row>
    <row r="90" spans="1:20" ht="12" customHeight="1">
      <c r="A90" s="697" t="s">
        <v>556</v>
      </c>
      <c r="B90" s="662"/>
      <c r="C90" s="662"/>
      <c r="D90" s="662"/>
      <c r="E90" s="214">
        <v>42223976</v>
      </c>
      <c r="F90" s="113"/>
      <c r="G90" s="214">
        <v>1259850</v>
      </c>
      <c r="H90" s="214">
        <v>45886</v>
      </c>
      <c r="I90" s="214">
        <v>112426</v>
      </c>
      <c r="J90" s="214">
        <v>402295</v>
      </c>
      <c r="K90" s="214">
        <v>699243</v>
      </c>
      <c r="M90" s="114"/>
      <c r="N90" s="114"/>
      <c r="O90" s="114"/>
      <c r="P90" s="114"/>
      <c r="R90" s="104"/>
      <c r="S90" s="104"/>
      <c r="T90" s="104"/>
    </row>
    <row r="91" spans="1:20" ht="17.25" customHeight="1">
      <c r="A91" s="698" t="s">
        <v>356</v>
      </c>
      <c r="B91" s="698"/>
      <c r="C91" s="698"/>
      <c r="D91" s="698"/>
      <c r="E91" s="214"/>
      <c r="F91" s="113"/>
      <c r="G91" s="214"/>
      <c r="H91" s="214"/>
      <c r="I91" s="214"/>
      <c r="J91" s="214"/>
      <c r="K91" s="214"/>
      <c r="M91" s="114"/>
      <c r="N91" s="114"/>
      <c r="O91" s="114"/>
      <c r="P91" s="114"/>
      <c r="R91" s="104"/>
      <c r="S91" s="104"/>
      <c r="T91" s="104"/>
    </row>
    <row r="92" spans="1:20" ht="12" customHeight="1">
      <c r="A92" s="687" t="s">
        <v>555</v>
      </c>
      <c r="B92" s="687"/>
      <c r="C92" s="687"/>
      <c r="D92" s="687"/>
      <c r="E92" s="214">
        <v>2528404</v>
      </c>
      <c r="F92" s="113"/>
      <c r="G92" s="214">
        <v>97637</v>
      </c>
      <c r="H92" s="214">
        <v>10721</v>
      </c>
      <c r="I92" s="214">
        <v>12571</v>
      </c>
      <c r="J92" s="214">
        <v>36118</v>
      </c>
      <c r="K92" s="214">
        <v>38227</v>
      </c>
      <c r="M92" s="114"/>
      <c r="N92" s="114"/>
      <c r="O92" s="114"/>
      <c r="P92" s="114"/>
      <c r="R92" s="104"/>
      <c r="S92" s="104"/>
      <c r="T92" s="104"/>
    </row>
    <row r="93" spans="1:20" ht="12" customHeight="1">
      <c r="A93" s="697" t="s">
        <v>556</v>
      </c>
      <c r="B93" s="662"/>
      <c r="C93" s="662"/>
      <c r="D93" s="662"/>
      <c r="E93" s="214">
        <v>42837864</v>
      </c>
      <c r="F93" s="113"/>
      <c r="G93" s="214">
        <v>1244851</v>
      </c>
      <c r="H93" s="214">
        <v>45826</v>
      </c>
      <c r="I93" s="214">
        <v>115082</v>
      </c>
      <c r="J93" s="214">
        <v>395386</v>
      </c>
      <c r="K93" s="214">
        <v>688557</v>
      </c>
      <c r="M93" s="114"/>
      <c r="N93" s="114"/>
      <c r="O93" s="114"/>
      <c r="P93" s="114"/>
      <c r="R93" s="104"/>
      <c r="S93" s="104"/>
      <c r="T93" s="104"/>
    </row>
    <row r="94" spans="1:20" ht="17.25" customHeight="1">
      <c r="A94" s="698" t="s">
        <v>557</v>
      </c>
      <c r="B94" s="426"/>
      <c r="C94" s="426"/>
      <c r="D94" s="426"/>
      <c r="E94" s="214"/>
      <c r="F94" s="113"/>
      <c r="G94" s="214"/>
      <c r="H94" s="214"/>
      <c r="I94" s="214"/>
      <c r="J94" s="214"/>
      <c r="K94" s="214"/>
      <c r="M94" s="114"/>
      <c r="N94" s="114"/>
      <c r="O94" s="114"/>
      <c r="P94" s="114"/>
      <c r="R94" s="104"/>
      <c r="S94" s="104"/>
      <c r="T94" s="104"/>
    </row>
    <row r="95" spans="1:20" ht="12" customHeight="1">
      <c r="A95" s="687" t="s">
        <v>555</v>
      </c>
      <c r="B95" s="687"/>
      <c r="C95" s="687"/>
      <c r="D95" s="687"/>
      <c r="E95" s="214">
        <v>964596</v>
      </c>
      <c r="F95" s="113"/>
      <c r="G95" s="214">
        <v>22116</v>
      </c>
      <c r="H95" s="214">
        <v>2010</v>
      </c>
      <c r="I95" s="214">
        <v>3629</v>
      </c>
      <c r="J95" s="214">
        <v>10745</v>
      </c>
      <c r="K95" s="214">
        <v>5732</v>
      </c>
      <c r="M95" s="114"/>
      <c r="N95" s="114"/>
      <c r="O95" s="114"/>
      <c r="P95" s="114"/>
      <c r="R95" s="104"/>
      <c r="S95" s="104"/>
      <c r="T95" s="104"/>
    </row>
    <row r="96" spans="1:20" ht="12" customHeight="1">
      <c r="A96" s="697" t="s">
        <v>556</v>
      </c>
      <c r="B96" s="652"/>
      <c r="C96" s="652"/>
      <c r="D96" s="652"/>
      <c r="E96" s="214">
        <v>44401672</v>
      </c>
      <c r="F96" s="113"/>
      <c r="G96" s="214">
        <v>1320372</v>
      </c>
      <c r="H96" s="214">
        <v>54537</v>
      </c>
      <c r="I96" s="214">
        <v>124024</v>
      </c>
      <c r="J96" s="214">
        <v>420759</v>
      </c>
      <c r="K96" s="214">
        <v>721052</v>
      </c>
      <c r="M96" s="114"/>
      <c r="N96" s="114"/>
      <c r="O96" s="114"/>
      <c r="P96" s="114"/>
      <c r="R96" s="104"/>
      <c r="S96" s="104"/>
      <c r="T96" s="104"/>
    </row>
    <row r="97" spans="1:20" ht="17.25" customHeight="1">
      <c r="A97" s="698" t="s">
        <v>558</v>
      </c>
      <c r="B97" s="426"/>
      <c r="C97" s="426"/>
      <c r="D97" s="426"/>
      <c r="E97" s="214"/>
      <c r="F97" s="113"/>
      <c r="G97" s="214"/>
      <c r="H97" s="214"/>
      <c r="I97" s="214"/>
      <c r="J97" s="214"/>
      <c r="K97" s="214"/>
      <c r="M97" s="114"/>
      <c r="N97" s="114"/>
      <c r="O97" s="114"/>
      <c r="P97" s="114"/>
      <c r="R97" s="104"/>
      <c r="S97" s="104"/>
      <c r="T97" s="104"/>
    </row>
    <row r="98" spans="1:20" ht="12" customHeight="1">
      <c r="A98" s="687" t="s">
        <v>555</v>
      </c>
      <c r="B98" s="687"/>
      <c r="C98" s="687"/>
      <c r="D98" s="687"/>
      <c r="E98" s="214">
        <v>342012</v>
      </c>
      <c r="F98" s="113"/>
      <c r="G98" s="214">
        <v>4098</v>
      </c>
      <c r="H98" s="214">
        <v>0</v>
      </c>
      <c r="I98" s="214">
        <v>0</v>
      </c>
      <c r="J98" s="214">
        <v>2167</v>
      </c>
      <c r="K98" s="214">
        <v>1931</v>
      </c>
      <c r="M98" s="114"/>
      <c r="N98" s="114"/>
      <c r="O98" s="114"/>
      <c r="P98" s="114"/>
      <c r="R98" s="104"/>
      <c r="S98" s="104"/>
      <c r="T98" s="104"/>
    </row>
    <row r="99" spans="1:20" ht="12" customHeight="1">
      <c r="A99" s="697" t="s">
        <v>556</v>
      </c>
      <c r="B99" s="652"/>
      <c r="C99" s="652"/>
      <c r="D99" s="652"/>
      <c r="E99" s="214">
        <v>45024256</v>
      </c>
      <c r="F99" s="113"/>
      <c r="G99" s="214">
        <v>1338390</v>
      </c>
      <c r="H99" s="214">
        <v>56547</v>
      </c>
      <c r="I99" s="214">
        <v>127653</v>
      </c>
      <c r="J99" s="214">
        <v>429337</v>
      </c>
      <c r="K99" s="214">
        <v>724853</v>
      </c>
      <c r="M99" s="114"/>
      <c r="N99" s="114"/>
      <c r="O99" s="114"/>
      <c r="P99" s="114"/>
      <c r="R99" s="104"/>
      <c r="S99" s="104"/>
      <c r="T99" s="104"/>
    </row>
    <row r="100" spans="1:20" ht="17.25" customHeight="1">
      <c r="A100" s="698" t="s">
        <v>357</v>
      </c>
      <c r="B100" s="426"/>
      <c r="C100" s="426"/>
      <c r="D100" s="426"/>
      <c r="E100" s="214"/>
      <c r="F100" s="113"/>
      <c r="G100" s="214"/>
      <c r="H100" s="214"/>
      <c r="I100" s="214"/>
      <c r="J100" s="214"/>
      <c r="K100" s="214"/>
      <c r="M100" s="114"/>
      <c r="N100" s="114"/>
      <c r="O100" s="114"/>
      <c r="P100" s="114"/>
      <c r="R100" s="104"/>
      <c r="S100" s="104"/>
      <c r="T100" s="104"/>
    </row>
    <row r="101" spans="1:20" ht="12" customHeight="1">
      <c r="A101" s="687" t="s">
        <v>555</v>
      </c>
      <c r="B101" s="687"/>
      <c r="C101" s="687"/>
      <c r="D101" s="687"/>
      <c r="E101" s="214">
        <v>592786</v>
      </c>
      <c r="F101" s="113"/>
      <c r="G101" s="214">
        <v>17576</v>
      </c>
      <c r="H101" s="214">
        <v>0</v>
      </c>
      <c r="I101" s="214">
        <v>0</v>
      </c>
      <c r="J101" s="214">
        <v>11497</v>
      </c>
      <c r="K101" s="214">
        <v>6079</v>
      </c>
      <c r="M101" s="114"/>
      <c r="N101" s="114"/>
      <c r="O101" s="114"/>
      <c r="P101" s="114"/>
      <c r="R101" s="104"/>
      <c r="S101" s="104"/>
      <c r="T101" s="104"/>
    </row>
    <row r="102" spans="1:20" ht="12" customHeight="1">
      <c r="A102" s="697" t="s">
        <v>556</v>
      </c>
      <c r="B102" s="652"/>
      <c r="C102" s="652"/>
      <c r="D102" s="652"/>
      <c r="E102" s="214">
        <v>44773482</v>
      </c>
      <c r="F102" s="113"/>
      <c r="G102" s="214">
        <v>1324912</v>
      </c>
      <c r="H102" s="214">
        <v>56547</v>
      </c>
      <c r="I102" s="214">
        <v>127653</v>
      </c>
      <c r="J102" s="214">
        <v>420007</v>
      </c>
      <c r="K102" s="214">
        <v>720705</v>
      </c>
      <c r="M102" s="114"/>
      <c r="N102" s="114"/>
      <c r="O102" s="114"/>
      <c r="P102" s="114"/>
      <c r="R102" s="104"/>
      <c r="S102" s="104"/>
      <c r="T102" s="104"/>
    </row>
    <row r="103" spans="1:20" ht="17.25" customHeight="1">
      <c r="A103" s="698" t="s">
        <v>358</v>
      </c>
      <c r="B103" s="426"/>
      <c r="C103" s="426"/>
      <c r="D103" s="426"/>
      <c r="E103" s="214"/>
      <c r="F103" s="113"/>
      <c r="G103" s="214"/>
      <c r="H103" s="214"/>
      <c r="I103" s="214"/>
      <c r="J103" s="214"/>
      <c r="K103" s="214"/>
      <c r="M103" s="114"/>
      <c r="N103" s="114"/>
      <c r="O103" s="114"/>
      <c r="P103" s="114"/>
      <c r="R103" s="104"/>
      <c r="S103" s="104"/>
      <c r="T103" s="104"/>
    </row>
    <row r="104" spans="1:20" ht="12" customHeight="1">
      <c r="A104" s="687" t="s">
        <v>555</v>
      </c>
      <c r="B104" s="687"/>
      <c r="C104" s="687"/>
      <c r="D104" s="687"/>
      <c r="E104" s="214">
        <v>1443024</v>
      </c>
      <c r="F104" s="113"/>
      <c r="G104" s="214">
        <v>28620</v>
      </c>
      <c r="H104" s="214">
        <v>2073</v>
      </c>
      <c r="I104" s="214">
        <v>2219</v>
      </c>
      <c r="J104" s="214">
        <v>16158</v>
      </c>
      <c r="K104" s="214">
        <v>8170</v>
      </c>
      <c r="M104" s="114"/>
      <c r="N104" s="114"/>
      <c r="O104" s="114"/>
      <c r="P104" s="114"/>
      <c r="R104" s="104"/>
      <c r="S104" s="104"/>
      <c r="T104" s="104"/>
    </row>
    <row r="105" spans="1:20" ht="12" customHeight="1">
      <c r="A105" s="697" t="s">
        <v>556</v>
      </c>
      <c r="B105" s="652"/>
      <c r="C105" s="652"/>
      <c r="D105" s="652"/>
      <c r="E105" s="214">
        <v>43923244</v>
      </c>
      <c r="F105" s="113"/>
      <c r="G105" s="214">
        <v>1313868</v>
      </c>
      <c r="H105" s="214">
        <v>54474</v>
      </c>
      <c r="I105" s="214">
        <v>125434</v>
      </c>
      <c r="J105" s="214">
        <v>415346</v>
      </c>
      <c r="K105" s="214">
        <v>718614</v>
      </c>
      <c r="M105" s="114"/>
      <c r="N105" s="114"/>
      <c r="O105" s="114"/>
      <c r="P105" s="114"/>
      <c r="R105" s="104"/>
      <c r="S105" s="104"/>
      <c r="T105" s="104"/>
    </row>
    <row r="106" spans="1:20" ht="17.25" customHeight="1">
      <c r="A106" s="698" t="s">
        <v>359</v>
      </c>
      <c r="B106" s="426"/>
      <c r="C106" s="426"/>
      <c r="D106" s="426"/>
      <c r="E106" s="214"/>
      <c r="F106" s="113"/>
      <c r="G106" s="214"/>
      <c r="H106" s="214"/>
      <c r="I106" s="214"/>
      <c r="J106" s="214"/>
      <c r="K106" s="214"/>
      <c r="M106" s="114"/>
      <c r="N106" s="114"/>
      <c r="O106" s="114"/>
      <c r="P106" s="114"/>
      <c r="R106" s="104"/>
      <c r="S106" s="104"/>
      <c r="T106" s="104"/>
    </row>
    <row r="107" spans="1:20" ht="12" customHeight="1">
      <c r="A107" s="687" t="s">
        <v>555</v>
      </c>
      <c r="B107" s="687"/>
      <c r="C107" s="687"/>
      <c r="D107" s="687"/>
      <c r="E107" s="214">
        <v>785582</v>
      </c>
      <c r="F107" s="113"/>
      <c r="G107" s="214">
        <v>26826</v>
      </c>
      <c r="H107" s="214">
        <v>1869</v>
      </c>
      <c r="I107" s="214">
        <v>3482</v>
      </c>
      <c r="J107" s="214">
        <v>10081</v>
      </c>
      <c r="K107" s="214">
        <v>11394</v>
      </c>
      <c r="M107" s="114"/>
      <c r="N107" s="114"/>
      <c r="O107" s="114"/>
      <c r="P107" s="114"/>
      <c r="R107" s="104"/>
      <c r="S107" s="104"/>
      <c r="T107" s="104"/>
    </row>
    <row r="108" spans="1:20" ht="12" customHeight="1">
      <c r="A108" s="687" t="s">
        <v>556</v>
      </c>
      <c r="B108" s="656"/>
      <c r="C108" s="656"/>
      <c r="D108" s="656"/>
      <c r="E108" s="214">
        <v>44580686</v>
      </c>
      <c r="F108" s="113"/>
      <c r="G108" s="214">
        <v>1315662</v>
      </c>
      <c r="H108" s="214">
        <v>54678</v>
      </c>
      <c r="I108" s="214">
        <v>124171</v>
      </c>
      <c r="J108" s="214">
        <v>421423</v>
      </c>
      <c r="K108" s="214">
        <v>715390</v>
      </c>
      <c r="M108" s="114"/>
      <c r="N108" s="114"/>
      <c r="O108" s="114"/>
      <c r="P108" s="114"/>
      <c r="R108" s="104"/>
      <c r="S108" s="104"/>
      <c r="T108" s="104"/>
    </row>
    <row r="109" spans="1:20" ht="17.25" customHeight="1">
      <c r="A109" s="663" t="s">
        <v>360</v>
      </c>
      <c r="B109" s="689"/>
      <c r="C109" s="689"/>
      <c r="D109" s="689"/>
      <c r="E109" s="214"/>
      <c r="F109" s="113"/>
      <c r="G109" s="214"/>
      <c r="H109" s="214"/>
      <c r="I109" s="214"/>
      <c r="J109" s="214"/>
      <c r="K109" s="214"/>
      <c r="M109" s="114"/>
      <c r="N109" s="114"/>
      <c r="O109" s="114"/>
      <c r="P109" s="114"/>
      <c r="R109" s="104"/>
      <c r="S109" s="104"/>
      <c r="T109" s="104"/>
    </row>
    <row r="110" spans="1:20" ht="12" customHeight="1">
      <c r="A110" s="687" t="s">
        <v>555</v>
      </c>
      <c r="B110" s="687"/>
      <c r="C110" s="687"/>
      <c r="D110" s="687"/>
      <c r="E110" s="214">
        <v>1491285</v>
      </c>
      <c r="F110" s="113"/>
      <c r="G110" s="214">
        <v>44863</v>
      </c>
      <c r="H110" s="214">
        <v>4083</v>
      </c>
      <c r="I110" s="214">
        <v>5301</v>
      </c>
      <c r="J110" s="214">
        <v>24725</v>
      </c>
      <c r="K110" s="214">
        <v>10754</v>
      </c>
      <c r="M110" s="114"/>
      <c r="N110" s="114"/>
      <c r="O110" s="114"/>
      <c r="P110" s="114"/>
      <c r="R110" s="104"/>
      <c r="S110" s="104"/>
      <c r="T110" s="104"/>
    </row>
    <row r="111" spans="1:20" ht="12" customHeight="1">
      <c r="A111" s="687" t="s">
        <v>556</v>
      </c>
      <c r="B111" s="688"/>
      <c r="C111" s="688"/>
      <c r="D111" s="688"/>
      <c r="E111" s="214">
        <v>43874983</v>
      </c>
      <c r="F111" s="113"/>
      <c r="G111" s="214">
        <v>1297625</v>
      </c>
      <c r="H111" s="214">
        <v>52464</v>
      </c>
      <c r="I111" s="214">
        <v>122352</v>
      </c>
      <c r="J111" s="214">
        <v>406779</v>
      </c>
      <c r="K111" s="214">
        <v>716030</v>
      </c>
      <c r="M111" s="114"/>
      <c r="N111" s="114"/>
      <c r="O111" s="114"/>
      <c r="P111" s="114"/>
      <c r="R111" s="104"/>
      <c r="S111" s="104"/>
      <c r="T111" s="104"/>
    </row>
    <row r="112" spans="1:18" ht="17.25" customHeight="1">
      <c r="A112" s="663" t="s">
        <v>559</v>
      </c>
      <c r="B112" s="689"/>
      <c r="C112" s="689"/>
      <c r="D112" s="689"/>
      <c r="E112" s="214"/>
      <c r="F112" s="113"/>
      <c r="G112" s="214"/>
      <c r="H112" s="214"/>
      <c r="I112" s="214"/>
      <c r="J112" s="214"/>
      <c r="K112" s="214"/>
      <c r="M112" s="114"/>
      <c r="N112" s="114"/>
      <c r="O112" s="114"/>
      <c r="P112" s="114"/>
      <c r="R112" s="104"/>
    </row>
    <row r="113" spans="1:16" ht="12" customHeight="1">
      <c r="A113" s="687" t="s">
        <v>555</v>
      </c>
      <c r="B113" s="687"/>
      <c r="C113" s="687"/>
      <c r="D113" s="687"/>
      <c r="E113" s="214">
        <v>1362727</v>
      </c>
      <c r="F113" s="113"/>
      <c r="G113" s="214">
        <v>17644</v>
      </c>
      <c r="H113" s="214">
        <v>6619</v>
      </c>
      <c r="I113" s="214">
        <v>3687</v>
      </c>
      <c r="J113" s="214">
        <v>7338</v>
      </c>
      <c r="K113" s="214">
        <v>0</v>
      </c>
      <c r="M113" s="114"/>
      <c r="N113" s="114"/>
      <c r="O113" s="114"/>
      <c r="P113" s="114"/>
    </row>
    <row r="114" spans="1:16" ht="12" customHeight="1">
      <c r="A114" s="687" t="s">
        <v>556</v>
      </c>
      <c r="B114" s="657"/>
      <c r="C114" s="657"/>
      <c r="D114" s="657"/>
      <c r="E114" s="214">
        <v>44003541</v>
      </c>
      <c r="F114" s="113"/>
      <c r="G114" s="214">
        <v>1324844</v>
      </c>
      <c r="H114" s="214">
        <v>49928</v>
      </c>
      <c r="I114" s="214">
        <v>123966</v>
      </c>
      <c r="J114" s="214">
        <v>424166</v>
      </c>
      <c r="K114" s="214">
        <v>726784</v>
      </c>
      <c r="M114" s="114"/>
      <c r="N114" s="114"/>
      <c r="O114" s="114"/>
      <c r="P114" s="114"/>
    </row>
    <row r="115" spans="1:16" ht="17.25" customHeight="1">
      <c r="A115" s="663" t="s">
        <v>560</v>
      </c>
      <c r="B115" s="543"/>
      <c r="C115" s="543"/>
      <c r="D115" s="543"/>
      <c r="E115" s="214"/>
      <c r="F115" s="113"/>
      <c r="G115" s="214"/>
      <c r="H115" s="214"/>
      <c r="I115" s="214"/>
      <c r="J115" s="214"/>
      <c r="K115" s="214"/>
      <c r="M115" s="114"/>
      <c r="N115" s="114"/>
      <c r="O115" s="114"/>
      <c r="P115" s="114"/>
    </row>
    <row r="116" spans="1:16" ht="12" customHeight="1">
      <c r="A116" s="687" t="s">
        <v>555</v>
      </c>
      <c r="B116" s="687"/>
      <c r="C116" s="687"/>
      <c r="D116" s="687"/>
      <c r="E116" s="214">
        <v>157359</v>
      </c>
      <c r="F116" s="113"/>
      <c r="G116" s="214">
        <v>3735</v>
      </c>
      <c r="H116" s="214">
        <v>0</v>
      </c>
      <c r="I116" s="214">
        <v>2219</v>
      </c>
      <c r="J116" s="214">
        <v>1516</v>
      </c>
      <c r="K116" s="214">
        <v>0</v>
      </c>
      <c r="M116" s="114"/>
      <c r="N116" s="114"/>
      <c r="O116" s="114"/>
      <c r="P116" s="114"/>
    </row>
    <row r="117" spans="1:16" ht="12" customHeight="1">
      <c r="A117" s="687" t="s">
        <v>556</v>
      </c>
      <c r="B117" s="657"/>
      <c r="C117" s="657"/>
      <c r="D117" s="657"/>
      <c r="E117" s="214">
        <v>45208909</v>
      </c>
      <c r="F117" s="113"/>
      <c r="G117" s="214">
        <v>1338753</v>
      </c>
      <c r="H117" s="214">
        <v>56547</v>
      </c>
      <c r="I117" s="214">
        <v>125434</v>
      </c>
      <c r="J117" s="214">
        <v>429988</v>
      </c>
      <c r="K117" s="214">
        <v>726784</v>
      </c>
      <c r="M117" s="114"/>
      <c r="N117" s="114"/>
      <c r="O117" s="114"/>
      <c r="P117" s="114"/>
    </row>
    <row r="118" spans="1:16" ht="17.25" customHeight="1">
      <c r="A118" s="663" t="s">
        <v>561</v>
      </c>
      <c r="B118" s="663"/>
      <c r="C118" s="663"/>
      <c r="D118" s="663"/>
      <c r="E118" s="214"/>
      <c r="F118" s="113"/>
      <c r="G118" s="214"/>
      <c r="H118" s="214"/>
      <c r="I118" s="214"/>
      <c r="J118" s="214"/>
      <c r="K118" s="214"/>
      <c r="M118" s="114"/>
      <c r="N118" s="114"/>
      <c r="O118" s="114"/>
      <c r="P118" s="114"/>
    </row>
    <row r="119" spans="1:16" ht="12" customHeight="1">
      <c r="A119" s="687" t="s">
        <v>555</v>
      </c>
      <c r="B119" s="687"/>
      <c r="C119" s="687"/>
      <c r="D119" s="687"/>
      <c r="E119" s="214">
        <v>106959</v>
      </c>
      <c r="F119" s="113"/>
      <c r="G119" s="214">
        <v>3664</v>
      </c>
      <c r="H119" s="214">
        <v>1706</v>
      </c>
      <c r="I119" s="214">
        <v>0</v>
      </c>
      <c r="J119" s="214">
        <v>0</v>
      </c>
      <c r="K119" s="214">
        <v>1958</v>
      </c>
      <c r="M119" s="114"/>
      <c r="N119" s="114"/>
      <c r="O119" s="114"/>
      <c r="P119" s="114"/>
    </row>
    <row r="120" spans="1:16" ht="12" customHeight="1">
      <c r="A120" s="687" t="s">
        <v>556</v>
      </c>
      <c r="B120" s="687"/>
      <c r="C120" s="687"/>
      <c r="D120" s="687"/>
      <c r="E120" s="214">
        <v>45259309</v>
      </c>
      <c r="F120" s="113"/>
      <c r="G120" s="214">
        <v>1338824</v>
      </c>
      <c r="H120" s="214">
        <v>54841</v>
      </c>
      <c r="I120" s="214">
        <v>127653</v>
      </c>
      <c r="J120" s="214">
        <v>431504</v>
      </c>
      <c r="K120" s="214">
        <v>724826</v>
      </c>
      <c r="M120" s="114"/>
      <c r="N120" s="114"/>
      <c r="O120" s="114"/>
      <c r="P120" s="114"/>
    </row>
    <row r="121" spans="1:16" ht="28.5" customHeight="1">
      <c r="A121" s="663" t="s">
        <v>562</v>
      </c>
      <c r="B121" s="663"/>
      <c r="C121" s="663"/>
      <c r="D121" s="663"/>
      <c r="E121" s="214"/>
      <c r="F121" s="113"/>
      <c r="G121" s="214"/>
      <c r="H121" s="214"/>
      <c r="I121" s="214"/>
      <c r="J121" s="214"/>
      <c r="K121" s="214"/>
      <c r="M121" s="114"/>
      <c r="N121" s="114"/>
      <c r="O121" s="114"/>
      <c r="P121" s="114"/>
    </row>
    <row r="122" spans="1:16" ht="12" customHeight="1">
      <c r="A122" s="687" t="s">
        <v>555</v>
      </c>
      <c r="B122" s="687"/>
      <c r="C122" s="687"/>
      <c r="D122" s="687"/>
      <c r="E122" s="214">
        <v>7005806</v>
      </c>
      <c r="F122" s="113"/>
      <c r="G122" s="214">
        <v>182255</v>
      </c>
      <c r="H122" s="214">
        <v>16832</v>
      </c>
      <c r="I122" s="214">
        <v>27419</v>
      </c>
      <c r="J122" s="214">
        <v>77853</v>
      </c>
      <c r="K122" s="214">
        <v>60151</v>
      </c>
      <c r="M122" s="114"/>
      <c r="N122" s="114"/>
      <c r="O122" s="114"/>
      <c r="P122" s="114"/>
    </row>
    <row r="123" spans="1:16" ht="12" customHeight="1">
      <c r="A123" s="687" t="s">
        <v>556</v>
      </c>
      <c r="B123" s="687"/>
      <c r="C123" s="687"/>
      <c r="D123" s="687"/>
      <c r="E123" s="214">
        <v>38360462</v>
      </c>
      <c r="F123" s="113"/>
      <c r="G123" s="214">
        <v>1160233</v>
      </c>
      <c r="H123" s="214">
        <v>39715</v>
      </c>
      <c r="I123" s="214">
        <v>100234</v>
      </c>
      <c r="J123" s="214">
        <v>353651</v>
      </c>
      <c r="K123" s="214">
        <v>666633</v>
      </c>
      <c r="M123" s="114"/>
      <c r="N123" s="114"/>
      <c r="O123" s="114"/>
      <c r="P123" s="114"/>
    </row>
    <row r="124" spans="1:16" ht="16.5" customHeight="1">
      <c r="A124" s="6"/>
      <c r="B124" s="690"/>
      <c r="C124" s="690"/>
      <c r="D124" s="690"/>
      <c r="E124" s="115"/>
      <c r="F124" s="116"/>
      <c r="G124" s="117"/>
      <c r="H124" s="117"/>
      <c r="I124" s="117"/>
      <c r="J124" s="117"/>
      <c r="K124" s="117"/>
      <c r="L124" s="114"/>
      <c r="M124" s="114"/>
      <c r="N124" s="114"/>
      <c r="O124" s="114"/>
      <c r="P124" s="114"/>
    </row>
    <row r="125" spans="2:16" ht="11.25" customHeight="1">
      <c r="B125" s="118"/>
      <c r="C125" s="118"/>
      <c r="D125" s="118"/>
      <c r="E125" s="118"/>
      <c r="F125" s="114"/>
      <c r="G125" s="114"/>
      <c r="H125" s="114"/>
      <c r="I125" s="114"/>
      <c r="J125" s="114"/>
      <c r="K125" s="43"/>
      <c r="L125" s="114"/>
      <c r="M125" s="114"/>
      <c r="N125" s="114"/>
      <c r="O125" s="114"/>
      <c r="P125" s="114"/>
    </row>
    <row r="126" spans="1:16" ht="11.25">
      <c r="A126" s="439" t="s">
        <v>117</v>
      </c>
      <c r="B126" s="439"/>
      <c r="C126" s="693" t="s">
        <v>563</v>
      </c>
      <c r="D126" s="693"/>
      <c r="E126" s="693"/>
      <c r="F126" s="693"/>
      <c r="G126" s="693"/>
      <c r="H126" s="693"/>
      <c r="I126" s="693"/>
      <c r="J126" s="693"/>
      <c r="K126" s="693"/>
      <c r="L126" s="114"/>
      <c r="M126" s="114"/>
      <c r="N126" s="114"/>
      <c r="O126" s="114"/>
      <c r="P126" s="114"/>
    </row>
    <row r="127" spans="2:16" ht="11.25">
      <c r="B127" s="104"/>
      <c r="C127" s="693"/>
      <c r="D127" s="693"/>
      <c r="E127" s="693"/>
      <c r="F127" s="693"/>
      <c r="G127" s="693"/>
      <c r="H127" s="693"/>
      <c r="I127" s="693"/>
      <c r="J127" s="693"/>
      <c r="K127" s="693"/>
      <c r="L127" s="114"/>
      <c r="M127" s="114"/>
      <c r="N127" s="114"/>
      <c r="O127" s="114"/>
      <c r="P127" s="114"/>
    </row>
    <row r="128" spans="1:16" ht="11.25">
      <c r="A128" s="439" t="s">
        <v>98</v>
      </c>
      <c r="B128" s="439"/>
      <c r="C128" s="439"/>
      <c r="D128" s="675" t="s">
        <v>564</v>
      </c>
      <c r="E128" s="675"/>
      <c r="F128" s="675"/>
      <c r="G128" s="675"/>
      <c r="H128" s="675"/>
      <c r="I128" s="675"/>
      <c r="J128" s="675"/>
      <c r="K128" s="675"/>
      <c r="L128" s="114"/>
      <c r="M128" s="114"/>
      <c r="N128" s="114"/>
      <c r="O128" s="114"/>
      <c r="P128" s="114"/>
    </row>
    <row r="129" spans="2:16" ht="11.25">
      <c r="B129" s="104"/>
      <c r="C129" s="104"/>
      <c r="D129" s="675"/>
      <c r="E129" s="675"/>
      <c r="F129" s="675"/>
      <c r="G129" s="675"/>
      <c r="H129" s="675"/>
      <c r="I129" s="675"/>
      <c r="J129" s="675"/>
      <c r="K129" s="675"/>
      <c r="L129" s="114"/>
      <c r="M129" s="114"/>
      <c r="N129" s="114"/>
      <c r="O129" s="114"/>
      <c r="P129" s="114"/>
    </row>
    <row r="130" spans="1:16" ht="11.25" hidden="1">
      <c r="A130" t="s">
        <v>85</v>
      </c>
      <c r="B130" s="104"/>
      <c r="C130" s="104"/>
      <c r="D130" s="104"/>
      <c r="E130" s="96"/>
      <c r="F130" s="114"/>
      <c r="G130" s="114"/>
      <c r="H130" s="114"/>
      <c r="I130" s="114"/>
      <c r="J130" s="114"/>
      <c r="K130" s="114"/>
      <c r="L130" s="114"/>
      <c r="M130" s="114"/>
      <c r="N130" s="114"/>
      <c r="O130" s="114"/>
      <c r="P130" s="114"/>
    </row>
    <row r="131" spans="2:16" ht="11.25" hidden="1">
      <c r="B131" s="695"/>
      <c r="C131" s="695"/>
      <c r="D131" s="695"/>
      <c r="E131" s="96"/>
      <c r="F131" s="114"/>
      <c r="G131" s="114"/>
      <c r="H131" s="114"/>
      <c r="I131" s="114"/>
      <c r="J131" s="114"/>
      <c r="K131" s="114"/>
      <c r="L131" s="114"/>
      <c r="M131" s="114"/>
      <c r="N131" s="114"/>
      <c r="O131" s="114"/>
      <c r="P131" s="114"/>
    </row>
    <row r="132" spans="1:16" ht="11.25" hidden="1">
      <c r="A132" s="7"/>
      <c r="B132" s="695"/>
      <c r="C132" s="695"/>
      <c r="D132" s="695"/>
      <c r="E132" s="96"/>
      <c r="F132" s="114"/>
      <c r="G132" s="114"/>
      <c r="H132" s="114"/>
      <c r="I132" s="114"/>
      <c r="J132" s="114"/>
      <c r="K132" s="114"/>
      <c r="L132" s="114"/>
      <c r="M132" s="114"/>
      <c r="N132" s="114"/>
      <c r="O132" s="114"/>
      <c r="P132" s="114"/>
    </row>
    <row r="133" spans="2:16" ht="11.25" hidden="1">
      <c r="B133" s="695"/>
      <c r="C133" s="695"/>
      <c r="D133" s="695"/>
      <c r="E133" s="96"/>
      <c r="F133" s="114"/>
      <c r="G133" s="114"/>
      <c r="H133" s="114"/>
      <c r="I133" s="114"/>
      <c r="J133" s="114"/>
      <c r="K133" s="114"/>
      <c r="L133" s="114"/>
      <c r="M133" s="114"/>
      <c r="N133" s="114"/>
      <c r="O133" s="114"/>
      <c r="P133" s="114"/>
    </row>
    <row r="134" spans="2:16" ht="11.25" hidden="1">
      <c r="B134" s="695"/>
      <c r="C134" s="695"/>
      <c r="D134" s="695"/>
      <c r="E134" s="96"/>
      <c r="F134" s="114"/>
      <c r="G134" s="114"/>
      <c r="H134" s="114"/>
      <c r="I134" s="114"/>
      <c r="J134" s="114"/>
      <c r="K134" s="114"/>
      <c r="L134" s="114"/>
      <c r="M134" s="114"/>
      <c r="N134" s="114"/>
      <c r="O134" s="114"/>
      <c r="P134" s="114"/>
    </row>
    <row r="135" spans="2:16" ht="11.25" hidden="1">
      <c r="B135" s="695"/>
      <c r="C135" s="695"/>
      <c r="D135" s="695"/>
      <c r="E135" s="96"/>
      <c r="F135" s="114"/>
      <c r="G135" s="114"/>
      <c r="H135" s="114"/>
      <c r="I135" s="114"/>
      <c r="J135" s="114"/>
      <c r="K135" s="114"/>
      <c r="L135" s="114"/>
      <c r="M135" s="114"/>
      <c r="N135" s="114"/>
      <c r="O135" s="114"/>
      <c r="P135" s="114"/>
    </row>
    <row r="136" spans="2:16" ht="11.25" hidden="1">
      <c r="B136" s="695"/>
      <c r="C136" s="695"/>
      <c r="D136" s="695"/>
      <c r="E136" s="96"/>
      <c r="F136" s="114"/>
      <c r="G136" s="114"/>
      <c r="H136" s="114"/>
      <c r="I136" s="114"/>
      <c r="J136" s="114"/>
      <c r="K136" s="114"/>
      <c r="L136" s="114"/>
      <c r="M136" s="114"/>
      <c r="N136" s="114"/>
      <c r="O136" s="114"/>
      <c r="P136" s="114"/>
    </row>
    <row r="137" spans="2:16" ht="11.25" hidden="1">
      <c r="B137" s="695"/>
      <c r="C137" s="695"/>
      <c r="D137" s="695"/>
      <c r="E137" s="96"/>
      <c r="F137" s="114"/>
      <c r="G137" s="114"/>
      <c r="H137" s="114"/>
      <c r="I137" s="114"/>
      <c r="J137" s="114"/>
      <c r="K137" s="114"/>
      <c r="L137" s="114"/>
      <c r="M137" s="114"/>
      <c r="N137" s="114"/>
      <c r="O137" s="114"/>
      <c r="P137" s="114"/>
    </row>
    <row r="138" spans="2:16" ht="11.25" hidden="1">
      <c r="B138" s="695"/>
      <c r="C138" s="695"/>
      <c r="D138" s="695"/>
      <c r="E138" s="96"/>
      <c r="F138" s="114"/>
      <c r="G138" s="114"/>
      <c r="H138" s="114"/>
      <c r="I138" s="114"/>
      <c r="J138" s="114"/>
      <c r="K138" s="114"/>
      <c r="L138" s="114"/>
      <c r="M138" s="114"/>
      <c r="N138" s="114"/>
      <c r="O138" s="114"/>
      <c r="P138" s="114"/>
    </row>
    <row r="139" spans="2:16" ht="11.25" hidden="1">
      <c r="B139" s="695"/>
      <c r="C139" s="695"/>
      <c r="D139" s="695"/>
      <c r="E139" s="96"/>
      <c r="F139" s="114"/>
      <c r="G139" s="114"/>
      <c r="H139" s="114"/>
      <c r="I139" s="114"/>
      <c r="J139" s="114"/>
      <c r="K139" s="114"/>
      <c r="L139" s="114"/>
      <c r="M139" s="114"/>
      <c r="N139" s="114"/>
      <c r="O139" s="114"/>
      <c r="P139" s="114"/>
    </row>
    <row r="140" spans="2:16" ht="11.25" hidden="1">
      <c r="B140" s="695"/>
      <c r="C140" s="695"/>
      <c r="D140" s="695"/>
      <c r="E140" s="96"/>
      <c r="F140" s="114"/>
      <c r="G140" s="114"/>
      <c r="H140" s="114"/>
      <c r="I140" s="114"/>
      <c r="J140" s="114"/>
      <c r="K140" s="114"/>
      <c r="L140" s="114"/>
      <c r="M140" s="114"/>
      <c r="N140" s="114"/>
      <c r="O140" s="114"/>
      <c r="P140" s="114"/>
    </row>
    <row r="141" spans="2:16" ht="11.25" hidden="1">
      <c r="B141" s="695"/>
      <c r="C141" s="695"/>
      <c r="D141" s="695"/>
      <c r="E141" s="96"/>
      <c r="F141" s="114"/>
      <c r="G141" s="114"/>
      <c r="H141" s="114"/>
      <c r="I141" s="114"/>
      <c r="J141" s="114"/>
      <c r="K141" s="114"/>
      <c r="L141" s="114"/>
      <c r="M141" s="114"/>
      <c r="N141" s="114"/>
      <c r="O141" s="114"/>
      <c r="P141" s="114"/>
    </row>
    <row r="142" spans="2:16" ht="11.25" hidden="1">
      <c r="B142" s="695"/>
      <c r="C142" s="695"/>
      <c r="D142" s="695"/>
      <c r="E142" s="96"/>
      <c r="F142" s="114"/>
      <c r="G142" s="114"/>
      <c r="H142" s="114"/>
      <c r="I142" s="114"/>
      <c r="J142" s="114"/>
      <c r="K142" s="114"/>
      <c r="L142" s="114"/>
      <c r="M142" s="114"/>
      <c r="N142" s="114"/>
      <c r="O142" s="114"/>
      <c r="P142" s="114"/>
    </row>
    <row r="143" spans="2:16" ht="11.25" hidden="1">
      <c r="B143" s="695"/>
      <c r="C143" s="695"/>
      <c r="D143" s="695"/>
      <c r="E143" s="96"/>
      <c r="F143" s="114"/>
      <c r="G143" s="114"/>
      <c r="H143" s="114"/>
      <c r="I143" s="114"/>
      <c r="J143" s="114"/>
      <c r="K143" s="114"/>
      <c r="L143" s="114"/>
      <c r="M143" s="114"/>
      <c r="N143" s="114"/>
      <c r="O143" s="114"/>
      <c r="P143" s="114"/>
    </row>
    <row r="144" spans="2:16" ht="11.25" hidden="1">
      <c r="B144" s="695"/>
      <c r="C144" s="695"/>
      <c r="D144" s="695"/>
      <c r="E144" s="96"/>
      <c r="F144" s="114"/>
      <c r="G144" s="114"/>
      <c r="H144" s="114"/>
      <c r="I144" s="114"/>
      <c r="J144" s="114"/>
      <c r="K144" s="114"/>
      <c r="L144" s="114"/>
      <c r="M144" s="114"/>
      <c r="N144" s="114"/>
      <c r="O144" s="114"/>
      <c r="P144" s="114"/>
    </row>
    <row r="145" spans="2:16" ht="11.25" hidden="1">
      <c r="B145" s="695"/>
      <c r="C145" s="695"/>
      <c r="D145" s="695"/>
      <c r="E145" s="96"/>
      <c r="F145" s="114"/>
      <c r="G145" s="114"/>
      <c r="H145" s="114"/>
      <c r="I145" s="114"/>
      <c r="J145" s="114"/>
      <c r="K145" s="114"/>
      <c r="L145" s="114"/>
      <c r="M145" s="114"/>
      <c r="N145" s="114"/>
      <c r="O145" s="114"/>
      <c r="P145" s="114"/>
    </row>
    <row r="146" spans="2:16" ht="11.25" hidden="1">
      <c r="B146" s="695"/>
      <c r="C146" s="695"/>
      <c r="D146" s="695"/>
      <c r="E146" s="96"/>
      <c r="F146" s="114"/>
      <c r="G146" s="114"/>
      <c r="H146" s="114"/>
      <c r="I146" s="114"/>
      <c r="J146" s="114"/>
      <c r="K146" s="114"/>
      <c r="L146" s="114"/>
      <c r="M146" s="114"/>
      <c r="N146" s="114"/>
      <c r="O146" s="114"/>
      <c r="P146" s="114"/>
    </row>
    <row r="147" spans="2:16" ht="11.25" hidden="1">
      <c r="B147" s="695"/>
      <c r="C147" s="695"/>
      <c r="D147" s="695"/>
      <c r="E147" s="96"/>
      <c r="F147" s="114"/>
      <c r="G147" s="114"/>
      <c r="H147" s="114"/>
      <c r="I147" s="114"/>
      <c r="J147" s="114"/>
      <c r="K147" s="114"/>
      <c r="L147" s="114"/>
      <c r="M147" s="114"/>
      <c r="N147" s="114"/>
      <c r="O147" s="114"/>
      <c r="P147" s="114"/>
    </row>
    <row r="148" spans="2:16" ht="11.25" hidden="1">
      <c r="B148" s="695"/>
      <c r="C148" s="695"/>
      <c r="D148" s="695"/>
      <c r="E148" s="96"/>
      <c r="F148" s="114"/>
      <c r="G148" s="114"/>
      <c r="H148" s="114"/>
      <c r="I148" s="114"/>
      <c r="J148" s="114"/>
      <c r="K148" s="114"/>
      <c r="L148" s="114"/>
      <c r="M148" s="114"/>
      <c r="N148" s="114"/>
      <c r="O148" s="114"/>
      <c r="P148" s="114"/>
    </row>
    <row r="149" spans="2:16" ht="11.25" hidden="1">
      <c r="B149" s="695"/>
      <c r="C149" s="695"/>
      <c r="D149" s="695"/>
      <c r="E149" s="96"/>
      <c r="F149" s="114"/>
      <c r="G149" s="114"/>
      <c r="H149" s="114"/>
      <c r="I149" s="114"/>
      <c r="J149" s="114"/>
      <c r="K149" s="114"/>
      <c r="L149" s="114"/>
      <c r="M149" s="114"/>
      <c r="N149" s="114"/>
      <c r="O149" s="114"/>
      <c r="P149" s="114"/>
    </row>
    <row r="150" spans="2:16" ht="11.25" hidden="1">
      <c r="B150" s="695"/>
      <c r="C150" s="695"/>
      <c r="D150" s="695"/>
      <c r="E150" s="96"/>
      <c r="F150" s="114"/>
      <c r="G150" s="114"/>
      <c r="H150" s="114"/>
      <c r="I150" s="114"/>
      <c r="J150" s="114"/>
      <c r="K150" s="114"/>
      <c r="L150" s="114"/>
      <c r="M150" s="114"/>
      <c r="N150" s="114"/>
      <c r="O150" s="114"/>
      <c r="P150" s="114"/>
    </row>
    <row r="151" spans="2:16" ht="11.25" hidden="1">
      <c r="B151" s="695"/>
      <c r="C151" s="695"/>
      <c r="D151" s="695"/>
      <c r="E151" s="96"/>
      <c r="F151" s="114"/>
      <c r="G151" s="114"/>
      <c r="H151" s="114"/>
      <c r="I151" s="114"/>
      <c r="J151" s="114"/>
      <c r="K151" s="114"/>
      <c r="L151" s="114"/>
      <c r="M151" s="114"/>
      <c r="N151" s="114"/>
      <c r="O151" s="114"/>
      <c r="P151" s="114"/>
    </row>
    <row r="152" spans="2:16" ht="11.25" hidden="1">
      <c r="B152" s="695"/>
      <c r="C152" s="695"/>
      <c r="D152" s="695"/>
      <c r="E152" s="96"/>
      <c r="F152" s="114"/>
      <c r="G152" s="114"/>
      <c r="H152" s="114"/>
      <c r="I152" s="114"/>
      <c r="J152" s="114"/>
      <c r="K152" s="114"/>
      <c r="L152" s="114"/>
      <c r="M152" s="114"/>
      <c r="N152" s="114"/>
      <c r="O152" s="114"/>
      <c r="P152" s="114"/>
    </row>
    <row r="153" spans="2:16" ht="11.25" hidden="1">
      <c r="B153" s="695"/>
      <c r="C153" s="695"/>
      <c r="D153" s="695"/>
      <c r="E153" s="96"/>
      <c r="F153" s="114"/>
      <c r="G153" s="114"/>
      <c r="H153" s="114"/>
      <c r="I153" s="114"/>
      <c r="J153" s="114"/>
      <c r="K153" s="114"/>
      <c r="L153" s="114"/>
      <c r="M153" s="114"/>
      <c r="N153" s="114"/>
      <c r="O153" s="114"/>
      <c r="P153" s="114"/>
    </row>
    <row r="154" spans="2:16" ht="11.25" hidden="1">
      <c r="B154" s="695"/>
      <c r="C154" s="695"/>
      <c r="D154" s="695"/>
      <c r="E154" s="96"/>
      <c r="F154" s="114"/>
      <c r="G154" s="114"/>
      <c r="H154" s="114"/>
      <c r="I154" s="114"/>
      <c r="J154" s="114"/>
      <c r="K154" s="114"/>
      <c r="L154" s="114"/>
      <c r="M154" s="114"/>
      <c r="N154" s="114"/>
      <c r="O154" s="114"/>
      <c r="P154" s="114"/>
    </row>
    <row r="155" spans="2:16" ht="11.25" hidden="1">
      <c r="B155" s="695"/>
      <c r="C155" s="695"/>
      <c r="D155" s="695"/>
      <c r="E155" s="96"/>
      <c r="F155" s="114"/>
      <c r="G155" s="114"/>
      <c r="H155" s="114"/>
      <c r="I155" s="114"/>
      <c r="J155" s="114"/>
      <c r="K155" s="114"/>
      <c r="L155" s="114"/>
      <c r="M155" s="114"/>
      <c r="N155" s="114"/>
      <c r="O155" s="114"/>
      <c r="P155" s="114"/>
    </row>
    <row r="156" spans="2:16" ht="11.25" hidden="1">
      <c r="B156" s="695"/>
      <c r="C156" s="695"/>
      <c r="D156" s="695"/>
      <c r="E156" s="96"/>
      <c r="F156" s="114"/>
      <c r="G156" s="114"/>
      <c r="H156" s="114"/>
      <c r="I156" s="114"/>
      <c r="J156" s="114"/>
      <c r="K156" s="114"/>
      <c r="L156" s="114"/>
      <c r="M156" s="114"/>
      <c r="N156" s="114"/>
      <c r="O156" s="114"/>
      <c r="P156" s="114"/>
    </row>
    <row r="157" spans="2:16" ht="11.25" hidden="1">
      <c r="B157" s="695"/>
      <c r="C157" s="695"/>
      <c r="D157" s="695"/>
      <c r="E157" s="96"/>
      <c r="F157" s="114"/>
      <c r="G157" s="114"/>
      <c r="H157" s="114"/>
      <c r="I157" s="114"/>
      <c r="J157" s="114"/>
      <c r="K157" s="114"/>
      <c r="L157" s="114"/>
      <c r="M157" s="114"/>
      <c r="N157" s="114"/>
      <c r="O157" s="114"/>
      <c r="P157" s="114"/>
    </row>
    <row r="158" spans="2:16" ht="11.25" hidden="1">
      <c r="B158" s="695"/>
      <c r="C158" s="695"/>
      <c r="D158" s="695"/>
      <c r="E158" s="96"/>
      <c r="F158" s="114"/>
      <c r="G158" s="114"/>
      <c r="H158" s="114"/>
      <c r="I158" s="114"/>
      <c r="J158" s="114"/>
      <c r="K158" s="114"/>
      <c r="L158" s="114"/>
      <c r="M158" s="114"/>
      <c r="N158" s="114"/>
      <c r="O158" s="114"/>
      <c r="P158" s="114"/>
    </row>
    <row r="159" spans="2:16" ht="11.25" hidden="1">
      <c r="B159" s="695"/>
      <c r="C159" s="695"/>
      <c r="D159" s="695"/>
      <c r="E159" s="96"/>
      <c r="F159" s="114"/>
      <c r="G159" s="114"/>
      <c r="H159" s="114"/>
      <c r="I159" s="114"/>
      <c r="J159" s="114"/>
      <c r="K159" s="114"/>
      <c r="L159" s="114"/>
      <c r="M159" s="114"/>
      <c r="N159" s="114"/>
      <c r="O159" s="114"/>
      <c r="P159" s="114"/>
    </row>
    <row r="160" spans="2:16" ht="11.25" hidden="1">
      <c r="B160" s="695"/>
      <c r="C160" s="695"/>
      <c r="D160" s="695"/>
      <c r="E160" s="96"/>
      <c r="F160" s="114"/>
      <c r="G160" s="114"/>
      <c r="H160" s="114"/>
      <c r="I160" s="114"/>
      <c r="J160" s="114"/>
      <c r="K160" s="114"/>
      <c r="L160" s="114"/>
      <c r="M160" s="114"/>
      <c r="N160" s="114"/>
      <c r="O160" s="114"/>
      <c r="P160" s="114"/>
    </row>
    <row r="161" spans="2:16" ht="11.25" hidden="1">
      <c r="B161" s="695"/>
      <c r="C161" s="695"/>
      <c r="D161" s="695"/>
      <c r="E161" s="96"/>
      <c r="F161" s="114"/>
      <c r="G161" s="114"/>
      <c r="H161" s="114"/>
      <c r="I161" s="114"/>
      <c r="J161" s="114"/>
      <c r="K161" s="114"/>
      <c r="L161" s="114"/>
      <c r="M161" s="114"/>
      <c r="N161" s="114"/>
      <c r="O161" s="114"/>
      <c r="P161" s="114"/>
    </row>
    <row r="162" spans="2:16" ht="11.25" hidden="1">
      <c r="B162" s="695"/>
      <c r="C162" s="695"/>
      <c r="D162" s="695"/>
      <c r="E162" s="96"/>
      <c r="F162" s="114"/>
      <c r="G162" s="114"/>
      <c r="H162" s="114"/>
      <c r="I162" s="114"/>
      <c r="J162" s="114"/>
      <c r="K162" s="114"/>
      <c r="L162" s="114"/>
      <c r="M162" s="114"/>
      <c r="N162" s="114"/>
      <c r="O162" s="114"/>
      <c r="P162" s="114"/>
    </row>
    <row r="163" spans="2:16" ht="11.25" hidden="1">
      <c r="B163" s="695"/>
      <c r="C163" s="695"/>
      <c r="D163" s="695"/>
      <c r="E163" s="96"/>
      <c r="F163" s="114"/>
      <c r="G163" s="114"/>
      <c r="H163" s="114"/>
      <c r="I163" s="114"/>
      <c r="J163" s="114"/>
      <c r="K163" s="114"/>
      <c r="L163" s="114"/>
      <c r="M163" s="114"/>
      <c r="N163" s="114"/>
      <c r="O163" s="114"/>
      <c r="P163" s="114"/>
    </row>
    <row r="164" spans="2:16" ht="11.25" hidden="1">
      <c r="B164" s="695"/>
      <c r="C164" s="695"/>
      <c r="D164" s="695"/>
      <c r="E164" s="96"/>
      <c r="F164" s="114"/>
      <c r="G164" s="114"/>
      <c r="H164" s="114"/>
      <c r="I164" s="114"/>
      <c r="J164" s="114"/>
      <c r="K164" s="114"/>
      <c r="L164" s="114"/>
      <c r="M164" s="114"/>
      <c r="N164" s="114"/>
      <c r="O164" s="114"/>
      <c r="P164" s="114"/>
    </row>
    <row r="165" spans="2:16" ht="11.25" hidden="1">
      <c r="B165" s="695"/>
      <c r="C165" s="695"/>
      <c r="D165" s="695"/>
      <c r="E165" s="96"/>
      <c r="F165" s="114"/>
      <c r="G165" s="114"/>
      <c r="H165" s="114"/>
      <c r="I165" s="114"/>
      <c r="J165" s="114"/>
      <c r="K165" s="114"/>
      <c r="L165" s="114"/>
      <c r="M165" s="114"/>
      <c r="N165" s="114"/>
      <c r="O165" s="114"/>
      <c r="P165" s="114"/>
    </row>
    <row r="166" spans="2:16" ht="11.25" hidden="1">
      <c r="B166" s="695"/>
      <c r="C166" s="695"/>
      <c r="D166" s="695"/>
      <c r="E166" s="96"/>
      <c r="F166" s="114"/>
      <c r="G166" s="114"/>
      <c r="H166" s="114"/>
      <c r="I166" s="114"/>
      <c r="J166" s="114"/>
      <c r="K166" s="114"/>
      <c r="L166" s="114"/>
      <c r="M166" s="114"/>
      <c r="N166" s="114"/>
      <c r="O166" s="114"/>
      <c r="P166" s="114"/>
    </row>
    <row r="167" spans="2:16" ht="11.25" hidden="1">
      <c r="B167" s="695"/>
      <c r="C167" s="695"/>
      <c r="D167" s="695"/>
      <c r="E167" s="96"/>
      <c r="F167" s="114"/>
      <c r="G167" s="114"/>
      <c r="H167" s="114"/>
      <c r="I167" s="114"/>
      <c r="J167" s="114"/>
      <c r="K167" s="114"/>
      <c r="L167" s="114"/>
      <c r="M167" s="114"/>
      <c r="N167" s="114"/>
      <c r="O167" s="114"/>
      <c r="P167" s="114"/>
    </row>
    <row r="168" spans="2:16" ht="11.25" hidden="1">
      <c r="B168" s="695"/>
      <c r="C168" s="695"/>
      <c r="D168" s="695"/>
      <c r="E168" s="96"/>
      <c r="F168" s="114"/>
      <c r="G168" s="114"/>
      <c r="H168" s="114"/>
      <c r="I168" s="114"/>
      <c r="J168" s="114"/>
      <c r="K168" s="114"/>
      <c r="L168" s="114"/>
      <c r="M168" s="114"/>
      <c r="N168" s="114"/>
      <c r="O168" s="114"/>
      <c r="P168" s="114"/>
    </row>
    <row r="169" spans="2:16" ht="11.25" hidden="1">
      <c r="B169" s="695"/>
      <c r="C169" s="695"/>
      <c r="D169" s="695"/>
      <c r="E169" s="96"/>
      <c r="F169" s="114"/>
      <c r="G169" s="114"/>
      <c r="H169" s="114"/>
      <c r="I169" s="114"/>
      <c r="J169" s="114"/>
      <c r="K169" s="114"/>
      <c r="L169" s="114"/>
      <c r="M169" s="114"/>
      <c r="N169" s="114"/>
      <c r="O169" s="114"/>
      <c r="P169" s="114"/>
    </row>
    <row r="170" spans="2:16" ht="11.25" hidden="1">
      <c r="B170" s="695"/>
      <c r="C170" s="695"/>
      <c r="D170" s="695"/>
      <c r="E170" s="96"/>
      <c r="F170" s="114"/>
      <c r="G170" s="114"/>
      <c r="H170" s="114"/>
      <c r="I170" s="114"/>
      <c r="J170" s="114"/>
      <c r="K170" s="114"/>
      <c r="L170" s="114"/>
      <c r="M170" s="114"/>
      <c r="N170" s="114"/>
      <c r="O170" s="114"/>
      <c r="P170" s="114"/>
    </row>
    <row r="171" spans="2:16" ht="11.25" hidden="1">
      <c r="B171" s="695"/>
      <c r="C171" s="695"/>
      <c r="D171" s="695"/>
      <c r="E171" s="96"/>
      <c r="F171" s="114"/>
      <c r="G171" s="114"/>
      <c r="H171" s="114"/>
      <c r="I171" s="114"/>
      <c r="J171" s="114"/>
      <c r="K171" s="114"/>
      <c r="L171" s="114"/>
      <c r="M171" s="114"/>
      <c r="N171" s="114"/>
      <c r="O171" s="114"/>
      <c r="P171" s="114"/>
    </row>
  </sheetData>
  <sheetProtection/>
  <mergeCells count="167">
    <mergeCell ref="B170:D170"/>
    <mergeCell ref="B164:D164"/>
    <mergeCell ref="B153:D153"/>
    <mergeCell ref="B157:D157"/>
    <mergeCell ref="B158:D158"/>
    <mergeCell ref="B159:D159"/>
    <mergeCell ref="B154:D154"/>
    <mergeCell ref="B155:D155"/>
    <mergeCell ref="B156:D156"/>
    <mergeCell ref="B162:D162"/>
    <mergeCell ref="A126:B126"/>
    <mergeCell ref="B171:D171"/>
    <mergeCell ref="B165:D165"/>
    <mergeCell ref="B166:D166"/>
    <mergeCell ref="B167:D167"/>
    <mergeCell ref="B168:D168"/>
    <mergeCell ref="B169:D169"/>
    <mergeCell ref="B144:D144"/>
    <mergeCell ref="B145:D145"/>
    <mergeCell ref="B146:D146"/>
    <mergeCell ref="B131:D131"/>
    <mergeCell ref="B132:D132"/>
    <mergeCell ref="B133:D133"/>
    <mergeCell ref="B160:D160"/>
    <mergeCell ref="B161:D161"/>
    <mergeCell ref="B163:D163"/>
    <mergeCell ref="B152:D152"/>
    <mergeCell ref="B141:D141"/>
    <mergeCell ref="B142:D142"/>
    <mergeCell ref="B143:D143"/>
    <mergeCell ref="B137:D137"/>
    <mergeCell ref="B138:D138"/>
    <mergeCell ref="B139:D139"/>
    <mergeCell ref="B148:D148"/>
    <mergeCell ref="B149:D149"/>
    <mergeCell ref="B150:D150"/>
    <mergeCell ref="B147:D147"/>
    <mergeCell ref="B151:D151"/>
    <mergeCell ref="B140:D140"/>
    <mergeCell ref="B124:D124"/>
    <mergeCell ref="AC12:AL12"/>
    <mergeCell ref="S12:AB12"/>
    <mergeCell ref="B134:D134"/>
    <mergeCell ref="B135:D135"/>
    <mergeCell ref="B136:D136"/>
    <mergeCell ref="A77:D77"/>
    <mergeCell ref="A78:D78"/>
    <mergeCell ref="A109:D109"/>
    <mergeCell ref="A48:D48"/>
    <mergeCell ref="A49:D49"/>
    <mergeCell ref="A5:I5"/>
    <mergeCell ref="A4:I4"/>
    <mergeCell ref="A102:D102"/>
    <mergeCell ref="A103:D103"/>
    <mergeCell ref="A104:D104"/>
    <mergeCell ref="A105:D105"/>
    <mergeCell ref="A106:D106"/>
    <mergeCell ref="A2:I2"/>
    <mergeCell ref="A3:I3"/>
    <mergeCell ref="A8:D11"/>
    <mergeCell ref="E8:E11"/>
    <mergeCell ref="G8:K8"/>
    <mergeCell ref="A108:D108"/>
    <mergeCell ref="A98:D98"/>
    <mergeCell ref="A99:D99"/>
    <mergeCell ref="A100:D100"/>
    <mergeCell ref="A101:D101"/>
    <mergeCell ref="A61:D61"/>
    <mergeCell ref="A62:D62"/>
    <mergeCell ref="A63:D63"/>
    <mergeCell ref="A64:D64"/>
    <mergeCell ref="A87:D87"/>
    <mergeCell ref="A88:D88"/>
    <mergeCell ref="A68:D68"/>
    <mergeCell ref="A84:D84"/>
    <mergeCell ref="A79:D79"/>
    <mergeCell ref="A81:D81"/>
    <mergeCell ref="A91:D91"/>
    <mergeCell ref="A96:D96"/>
    <mergeCell ref="A24:D24"/>
    <mergeCell ref="A25:D25"/>
    <mergeCell ref="A26:D26"/>
    <mergeCell ref="A13:D13"/>
    <mergeCell ref="A20:D20"/>
    <mergeCell ref="A16:D16"/>
    <mergeCell ref="A14:D14"/>
    <mergeCell ref="A15:D15"/>
    <mergeCell ref="A22:D22"/>
    <mergeCell ref="A23:D23"/>
    <mergeCell ref="A115:D115"/>
    <mergeCell ref="A107:D107"/>
    <mergeCell ref="A17:D17"/>
    <mergeCell ref="A19:D19"/>
    <mergeCell ref="A18:D18"/>
    <mergeCell ref="A37:D37"/>
    <mergeCell ref="A38:D38"/>
    <mergeCell ref="A21:D21"/>
    <mergeCell ref="A50:D50"/>
    <mergeCell ref="A51:D51"/>
    <mergeCell ref="A97:D97"/>
    <mergeCell ref="A73:D73"/>
    <mergeCell ref="A120:D120"/>
    <mergeCell ref="A121:D121"/>
    <mergeCell ref="A110:D110"/>
    <mergeCell ref="A111:D111"/>
    <mergeCell ref="A112:D112"/>
    <mergeCell ref="A113:D113"/>
    <mergeCell ref="A114:D114"/>
    <mergeCell ref="A85:D85"/>
    <mergeCell ref="A122:D122"/>
    <mergeCell ref="A123:D123"/>
    <mergeCell ref="A116:D116"/>
    <mergeCell ref="A117:D117"/>
    <mergeCell ref="A118:D118"/>
    <mergeCell ref="A119:D119"/>
    <mergeCell ref="A93:D93"/>
    <mergeCell ref="A94:D94"/>
    <mergeCell ref="A35:D35"/>
    <mergeCell ref="A54:D54"/>
    <mergeCell ref="A58:D58"/>
    <mergeCell ref="A60:D60"/>
    <mergeCell ref="A42:D42"/>
    <mergeCell ref="A70:D70"/>
    <mergeCell ref="A52:D52"/>
    <mergeCell ref="A44:D44"/>
    <mergeCell ref="A45:D45"/>
    <mergeCell ref="A46:D46"/>
    <mergeCell ref="A39:D39"/>
    <mergeCell ref="A71:D71"/>
    <mergeCell ref="A72:D72"/>
    <mergeCell ref="A65:D65"/>
    <mergeCell ref="A66:D66"/>
    <mergeCell ref="A47:D47"/>
    <mergeCell ref="A40:D40"/>
    <mergeCell ref="A43:D43"/>
    <mergeCell ref="A41:D41"/>
    <mergeCell ref="A56:D56"/>
    <mergeCell ref="A80:D80"/>
    <mergeCell ref="A59:D59"/>
    <mergeCell ref="A67:D67"/>
    <mergeCell ref="A74:D74"/>
    <mergeCell ref="A69:D69"/>
    <mergeCell ref="A95:D95"/>
    <mergeCell ref="A86:D86"/>
    <mergeCell ref="A90:D90"/>
    <mergeCell ref="A82:D82"/>
    <mergeCell ref="A75:D75"/>
    <mergeCell ref="A89:D89"/>
    <mergeCell ref="A92:D92"/>
    <mergeCell ref="A83:D83"/>
    <mergeCell ref="A57:D57"/>
    <mergeCell ref="A27:D27"/>
    <mergeCell ref="A28:D28"/>
    <mergeCell ref="A29:D29"/>
    <mergeCell ref="A30:D30"/>
    <mergeCell ref="A31:D31"/>
    <mergeCell ref="A32:D32"/>
    <mergeCell ref="J2:K2"/>
    <mergeCell ref="A33:D33"/>
    <mergeCell ref="A34:D34"/>
    <mergeCell ref="A36:D36"/>
    <mergeCell ref="C126:K127"/>
    <mergeCell ref="A128:C128"/>
    <mergeCell ref="D128:K129"/>
    <mergeCell ref="A53:D53"/>
    <mergeCell ref="A76:D76"/>
    <mergeCell ref="A55:D55"/>
  </mergeCells>
  <hyperlinks>
    <hyperlink ref="D128:K129" r:id="rId1" tooltip="www.inegi.org.mx" display="INEGI. Dirección General de Estadísticas Sociodemográficas. Módulo de Bienestar Autorreportado Ampliado (BIARE). www.inegi.org.mx (&lt;día&gt; de &lt;mes&gt; de 2016)."/>
    <hyperlink ref="J2:K2" location="Índice!A1" tooltip="Ir a Índice" display="Índice!A1"/>
  </hyperlinks>
  <printOptions/>
  <pageMargins left="0.7874015748031497" right="0.5905511811023623" top="0.5511811023622047" bottom="0.8661417322834646" header="0.31496062992125984" footer="0.393700787401575"/>
  <pageSetup horizontalDpi="600" verticalDpi="600" orientation="portrait" r:id="rId3"/>
  <headerFooter>
    <oddHeader>&amp;L&amp;10&amp;K000080 INEGI. Anuario estadístico y geográfico de Chihuahua 2016.</oddHeader>
    <oddFooter>&amp;R&amp;P/&amp;N</oddFooter>
  </headerFooter>
  <drawing r:id="rId2"/>
</worksheet>
</file>

<file path=xl/worksheets/sheet4.xml><?xml version="1.0" encoding="utf-8"?>
<worksheet xmlns="http://schemas.openxmlformats.org/spreadsheetml/2006/main" xmlns:r="http://schemas.openxmlformats.org/officeDocument/2006/relationships">
  <dimension ref="A2:M63"/>
  <sheetViews>
    <sheetView showGridLines="0" showRowColHeaders="0" zoomScalePageLayoutView="0" workbookViewId="0" topLeftCell="A1">
      <pane xSplit="4" ySplit="11" topLeftCell="E12"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33203125" style="0" customWidth="1"/>
    <col min="5" max="5" width="12.16015625" style="1" customWidth="1"/>
    <col min="6" max="6" width="11" style="1" customWidth="1"/>
    <col min="7" max="7" width="11.66015625" style="1" customWidth="1"/>
    <col min="8" max="8" width="11.33203125" style="1" customWidth="1"/>
    <col min="9" max="9" width="12.33203125" style="1" customWidth="1"/>
    <col min="10" max="10" width="13.5" style="1" customWidth="1"/>
    <col min="11" max="11" width="10.5" style="1" customWidth="1"/>
    <col min="12" max="12" width="12.83203125" style="0" customWidth="1"/>
    <col min="13" max="16384" width="0" style="0" hidden="1" customWidth="1"/>
  </cols>
  <sheetData>
    <row r="1" ht="15.75" customHeight="1"/>
    <row r="2" spans="1:13" ht="12.75">
      <c r="A2" s="412" t="s">
        <v>376</v>
      </c>
      <c r="B2" s="412"/>
      <c r="C2" s="412"/>
      <c r="D2" s="412"/>
      <c r="E2" s="412"/>
      <c r="F2" s="412"/>
      <c r="G2" s="412"/>
      <c r="H2" s="412"/>
      <c r="I2" s="412"/>
      <c r="J2" s="412"/>
      <c r="K2" s="434" t="s">
        <v>118</v>
      </c>
      <c r="L2" s="434"/>
      <c r="M2" t="s">
        <v>85</v>
      </c>
    </row>
    <row r="3" spans="1:12" ht="12.75">
      <c r="A3" s="412" t="s">
        <v>172</v>
      </c>
      <c r="B3" s="412"/>
      <c r="C3" s="412"/>
      <c r="D3" s="412"/>
      <c r="E3" s="412"/>
      <c r="F3" s="412"/>
      <c r="G3" s="412"/>
      <c r="H3" s="412"/>
      <c r="I3" s="412"/>
      <c r="J3" s="412"/>
      <c r="K3" s="39"/>
      <c r="L3" s="46"/>
    </row>
    <row r="4" spans="1:11" ht="12.75">
      <c r="A4" s="412" t="s">
        <v>272</v>
      </c>
      <c r="B4" s="412"/>
      <c r="C4" s="412"/>
      <c r="D4" s="412"/>
      <c r="E4" s="412"/>
      <c r="F4" s="412"/>
      <c r="G4" s="412"/>
      <c r="H4" s="412"/>
      <c r="I4" s="412"/>
      <c r="J4" s="412"/>
      <c r="K4" s="39"/>
    </row>
    <row r="5" spans="1:12" ht="11.25">
      <c r="A5" s="2"/>
      <c r="B5" s="2"/>
      <c r="C5" s="2"/>
      <c r="D5" s="2"/>
      <c r="E5" s="3"/>
      <c r="F5" s="3"/>
      <c r="G5" s="3"/>
      <c r="H5" s="3"/>
      <c r="I5" s="3"/>
      <c r="J5" s="3"/>
      <c r="K5" s="3"/>
      <c r="L5" s="4"/>
    </row>
    <row r="6" ht="1.5" customHeight="1"/>
    <row r="7" spans="1:12" ht="24" customHeight="1">
      <c r="A7" s="411" t="s">
        <v>202</v>
      </c>
      <c r="B7" s="411"/>
      <c r="C7" s="411"/>
      <c r="D7" s="411"/>
      <c r="E7" s="433" t="s">
        <v>93</v>
      </c>
      <c r="F7" s="431" t="s">
        <v>377</v>
      </c>
      <c r="G7" s="432"/>
      <c r="H7" s="432"/>
      <c r="I7" s="432"/>
      <c r="J7" s="432"/>
      <c r="K7" s="432"/>
      <c r="L7" s="432"/>
    </row>
    <row r="8" spans="1:12" ht="1.5" customHeight="1">
      <c r="A8" s="411"/>
      <c r="B8" s="411"/>
      <c r="C8" s="411"/>
      <c r="D8" s="411"/>
      <c r="E8" s="433"/>
      <c r="F8" s="4"/>
      <c r="G8" s="4"/>
      <c r="H8" s="4"/>
      <c r="I8" s="4"/>
      <c r="J8" s="4"/>
      <c r="K8" s="4"/>
      <c r="L8" s="6"/>
    </row>
    <row r="9" spans="1:5" ht="1.5" customHeight="1">
      <c r="A9" s="411"/>
      <c r="B9" s="411"/>
      <c r="C9" s="411"/>
      <c r="D9" s="411"/>
      <c r="E9" s="433"/>
    </row>
    <row r="10" spans="1:12" ht="22.5" customHeight="1">
      <c r="A10" s="411"/>
      <c r="B10" s="411"/>
      <c r="C10" s="411"/>
      <c r="D10" s="411"/>
      <c r="E10" s="433"/>
      <c r="F10" s="40" t="s">
        <v>32</v>
      </c>
      <c r="G10" s="40" t="s">
        <v>33</v>
      </c>
      <c r="H10" s="11" t="s">
        <v>162</v>
      </c>
      <c r="I10" s="11" t="s">
        <v>127</v>
      </c>
      <c r="J10" s="11" t="s">
        <v>128</v>
      </c>
      <c r="K10" s="11" t="s">
        <v>34</v>
      </c>
      <c r="L10" s="11" t="s">
        <v>61</v>
      </c>
    </row>
    <row r="11" spans="1:12" ht="1.5" customHeight="1">
      <c r="A11" s="6"/>
      <c r="B11" s="6"/>
      <c r="C11" s="6"/>
      <c r="D11" s="6"/>
      <c r="E11" s="4"/>
      <c r="F11" s="4"/>
      <c r="G11" s="4"/>
      <c r="H11" s="4"/>
      <c r="I11" s="4"/>
      <c r="J11" s="4"/>
      <c r="K11" s="4"/>
      <c r="L11" s="4"/>
    </row>
    <row r="12" spans="1:12" ht="23.25" customHeight="1">
      <c r="A12" s="430" t="s">
        <v>93</v>
      </c>
      <c r="B12" s="430"/>
      <c r="C12" s="430"/>
      <c r="D12" s="430"/>
      <c r="E12" s="181">
        <v>2762797</v>
      </c>
      <c r="F12" s="179">
        <v>33.09693</v>
      </c>
      <c r="G12" s="179">
        <v>37.516727</v>
      </c>
      <c r="H12" s="179">
        <v>16.466718</v>
      </c>
      <c r="I12" s="179">
        <v>3.779141</v>
      </c>
      <c r="J12" s="179">
        <v>2.621981</v>
      </c>
      <c r="K12" s="179">
        <v>4.523568</v>
      </c>
      <c r="L12" s="179">
        <v>1.994935</v>
      </c>
    </row>
    <row r="13" spans="1:12" ht="17.25" customHeight="1">
      <c r="A13" s="426" t="s">
        <v>59</v>
      </c>
      <c r="B13" s="429"/>
      <c r="C13" s="429"/>
      <c r="D13" s="429"/>
      <c r="E13" s="181">
        <v>208191</v>
      </c>
      <c r="F13" s="182">
        <v>97.058951</v>
      </c>
      <c r="G13" s="182">
        <v>0.179162</v>
      </c>
      <c r="H13" s="182">
        <v>0.142177</v>
      </c>
      <c r="I13" s="182">
        <v>0.016331</v>
      </c>
      <c r="J13" s="182">
        <v>0.002402</v>
      </c>
      <c r="K13" s="182">
        <v>0.017292</v>
      </c>
      <c r="L13" s="182">
        <v>2.583685</v>
      </c>
    </row>
    <row r="14" spans="1:12" ht="17.25" customHeight="1">
      <c r="A14" s="424" t="s">
        <v>378</v>
      </c>
      <c r="B14" s="425"/>
      <c r="C14" s="425"/>
      <c r="D14" s="425"/>
      <c r="E14" s="181">
        <v>194023</v>
      </c>
      <c r="F14" s="182">
        <v>92.45141</v>
      </c>
      <c r="G14" s="182">
        <v>0.715895</v>
      </c>
      <c r="H14" s="182">
        <v>4.200018</v>
      </c>
      <c r="I14" s="182">
        <v>0.224716</v>
      </c>
      <c r="J14" s="182">
        <v>0.006185</v>
      </c>
      <c r="K14" s="182">
        <v>0.01237</v>
      </c>
      <c r="L14" s="182">
        <v>2.389407</v>
      </c>
    </row>
    <row r="15" spans="1:12" ht="17.25" customHeight="1">
      <c r="A15" s="424" t="s">
        <v>379</v>
      </c>
      <c r="B15" s="425"/>
      <c r="C15" s="425"/>
      <c r="D15" s="425"/>
      <c r="E15" s="181">
        <v>126656</v>
      </c>
      <c r="F15" s="182">
        <v>78.660308</v>
      </c>
      <c r="G15" s="182">
        <v>4.623547</v>
      </c>
      <c r="H15" s="182">
        <v>13.483767</v>
      </c>
      <c r="I15" s="182">
        <v>1.053247</v>
      </c>
      <c r="J15" s="182">
        <v>0.046583</v>
      </c>
      <c r="K15" s="182">
        <v>0.086849</v>
      </c>
      <c r="L15" s="182">
        <v>2.045699</v>
      </c>
    </row>
    <row r="16" spans="1:12" ht="17.25" customHeight="1">
      <c r="A16" s="424" t="s">
        <v>105</v>
      </c>
      <c r="B16" s="424"/>
      <c r="C16" s="424"/>
      <c r="D16" s="424"/>
      <c r="E16" s="181">
        <v>310738</v>
      </c>
      <c r="F16" s="182">
        <v>56.779988</v>
      </c>
      <c r="G16" s="182">
        <v>14.67796</v>
      </c>
      <c r="H16" s="182">
        <v>23.444188</v>
      </c>
      <c r="I16" s="182">
        <v>2.589641</v>
      </c>
      <c r="J16" s="182">
        <v>0.486262</v>
      </c>
      <c r="K16" s="182">
        <v>0.251659</v>
      </c>
      <c r="L16" s="182">
        <v>1.770302</v>
      </c>
    </row>
    <row r="17" spans="1:12" ht="17.25" customHeight="1">
      <c r="A17" s="424" t="s">
        <v>106</v>
      </c>
      <c r="B17" s="424"/>
      <c r="C17" s="424"/>
      <c r="D17" s="424"/>
      <c r="E17" s="181">
        <v>269165</v>
      </c>
      <c r="F17" s="182">
        <v>31.994873</v>
      </c>
      <c r="G17" s="182">
        <v>31.890476</v>
      </c>
      <c r="H17" s="182">
        <v>28.67349</v>
      </c>
      <c r="I17" s="182">
        <v>3.77798</v>
      </c>
      <c r="J17" s="182">
        <v>1.342671</v>
      </c>
      <c r="K17" s="182">
        <v>0.508238</v>
      </c>
      <c r="L17" s="182">
        <v>1.812271</v>
      </c>
    </row>
    <row r="18" spans="1:12" ht="17.25" customHeight="1">
      <c r="A18" s="424" t="s">
        <v>107</v>
      </c>
      <c r="B18" s="424"/>
      <c r="C18" s="424"/>
      <c r="D18" s="424"/>
      <c r="E18" s="181">
        <v>259011</v>
      </c>
      <c r="F18" s="182">
        <v>17.424743</v>
      </c>
      <c r="G18" s="182">
        <v>45.428573</v>
      </c>
      <c r="H18" s="182">
        <v>27.252511</v>
      </c>
      <c r="I18" s="182">
        <v>4.760029</v>
      </c>
      <c r="J18" s="182">
        <v>2.520742</v>
      </c>
      <c r="K18" s="182">
        <v>0.775257</v>
      </c>
      <c r="L18" s="182">
        <v>1.838146</v>
      </c>
    </row>
    <row r="19" spans="1:12" ht="17.25" customHeight="1">
      <c r="A19" s="424" t="s">
        <v>108</v>
      </c>
      <c r="B19" s="424"/>
      <c r="C19" s="424"/>
      <c r="D19" s="424"/>
      <c r="E19" s="181">
        <v>255457</v>
      </c>
      <c r="F19" s="182">
        <v>11.935473</v>
      </c>
      <c r="G19" s="182">
        <v>52.143022</v>
      </c>
      <c r="H19" s="182">
        <v>24.557558</v>
      </c>
      <c r="I19" s="182">
        <v>5.231409</v>
      </c>
      <c r="J19" s="182">
        <v>3.181749</v>
      </c>
      <c r="K19" s="182">
        <v>1.279276</v>
      </c>
      <c r="L19" s="182">
        <v>1.671514</v>
      </c>
    </row>
    <row r="20" spans="1:12" ht="17.25" customHeight="1">
      <c r="A20" s="424" t="s">
        <v>109</v>
      </c>
      <c r="B20" s="424"/>
      <c r="C20" s="424"/>
      <c r="D20" s="424"/>
      <c r="E20" s="181">
        <v>252643</v>
      </c>
      <c r="F20" s="182">
        <v>10.044213</v>
      </c>
      <c r="G20" s="182">
        <v>56.573901</v>
      </c>
      <c r="H20" s="182">
        <v>19.652237</v>
      </c>
      <c r="I20" s="182">
        <v>5.443254</v>
      </c>
      <c r="J20" s="182">
        <v>4.652019</v>
      </c>
      <c r="K20" s="182">
        <v>1.870624</v>
      </c>
      <c r="L20" s="182">
        <v>1.763754</v>
      </c>
    </row>
    <row r="21" spans="1:12" ht="17.25" customHeight="1">
      <c r="A21" s="424" t="s">
        <v>110</v>
      </c>
      <c r="B21" s="424"/>
      <c r="C21" s="424"/>
      <c r="D21" s="424"/>
      <c r="E21" s="181">
        <v>218432</v>
      </c>
      <c r="F21" s="182">
        <v>9.147011</v>
      </c>
      <c r="G21" s="182">
        <v>58.62511</v>
      </c>
      <c r="H21" s="182">
        <v>16.754871</v>
      </c>
      <c r="I21" s="182">
        <v>5.666294</v>
      </c>
      <c r="J21" s="182">
        <v>5.399392</v>
      </c>
      <c r="K21" s="182">
        <v>2.737236</v>
      </c>
      <c r="L21" s="182">
        <v>1.670085</v>
      </c>
    </row>
    <row r="22" spans="1:12" ht="17.25" customHeight="1">
      <c r="A22" s="424" t="s">
        <v>111</v>
      </c>
      <c r="B22" s="424"/>
      <c r="C22" s="424"/>
      <c r="D22" s="424"/>
      <c r="E22" s="181">
        <v>183239</v>
      </c>
      <c r="F22" s="182">
        <v>8.779245</v>
      </c>
      <c r="G22" s="182">
        <v>59.793494</v>
      </c>
      <c r="H22" s="182">
        <v>13.875321</v>
      </c>
      <c r="I22" s="182">
        <v>5.809353</v>
      </c>
      <c r="J22" s="182">
        <v>5.174117</v>
      </c>
      <c r="K22" s="182">
        <v>4.691687</v>
      </c>
      <c r="L22" s="182">
        <v>1.876784</v>
      </c>
    </row>
    <row r="23" spans="1:12" ht="17.25" customHeight="1">
      <c r="A23" s="424" t="s">
        <v>112</v>
      </c>
      <c r="B23" s="424"/>
      <c r="C23" s="424"/>
      <c r="D23" s="424"/>
      <c r="E23" s="181">
        <v>143289</v>
      </c>
      <c r="F23" s="182">
        <v>7.900816</v>
      </c>
      <c r="G23" s="182">
        <v>61.258715</v>
      </c>
      <c r="H23" s="182">
        <v>10.586298</v>
      </c>
      <c r="I23" s="182">
        <v>5.957191</v>
      </c>
      <c r="J23" s="182">
        <v>5.191606</v>
      </c>
      <c r="K23" s="182">
        <v>7.059858</v>
      </c>
      <c r="L23" s="182">
        <v>2.045516</v>
      </c>
    </row>
    <row r="24" spans="1:12" ht="17.25" customHeight="1">
      <c r="A24" s="424" t="s">
        <v>113</v>
      </c>
      <c r="B24" s="426"/>
      <c r="C24" s="426"/>
      <c r="D24" s="426"/>
      <c r="E24" s="181">
        <v>110170</v>
      </c>
      <c r="F24" s="182">
        <v>7.533811</v>
      </c>
      <c r="G24" s="182">
        <v>59.38368</v>
      </c>
      <c r="H24" s="182">
        <v>7.870564</v>
      </c>
      <c r="I24" s="182">
        <v>4.979577</v>
      </c>
      <c r="J24" s="182">
        <v>4.606517</v>
      </c>
      <c r="K24" s="182">
        <v>13.457384</v>
      </c>
      <c r="L24" s="182">
        <v>2.168467</v>
      </c>
    </row>
    <row r="25" spans="1:12" ht="17.25" customHeight="1">
      <c r="A25" s="424" t="s">
        <v>114</v>
      </c>
      <c r="B25" s="426"/>
      <c r="C25" s="426"/>
      <c r="D25" s="426"/>
      <c r="E25" s="181">
        <v>85781</v>
      </c>
      <c r="F25" s="182">
        <v>6.76257</v>
      </c>
      <c r="G25" s="182">
        <v>56.075355</v>
      </c>
      <c r="H25" s="182">
        <v>6.156375</v>
      </c>
      <c r="I25" s="182">
        <v>4.380924</v>
      </c>
      <c r="J25" s="182">
        <v>3.789884</v>
      </c>
      <c r="K25" s="182">
        <v>20.320351</v>
      </c>
      <c r="L25" s="182">
        <v>2.514543</v>
      </c>
    </row>
    <row r="26" spans="1:12" ht="17.25" customHeight="1">
      <c r="A26" s="424" t="s">
        <v>115</v>
      </c>
      <c r="B26" s="426"/>
      <c r="C26" s="426"/>
      <c r="D26" s="426"/>
      <c r="E26" s="181">
        <v>63482</v>
      </c>
      <c r="F26" s="182">
        <v>6.195457</v>
      </c>
      <c r="G26" s="182">
        <v>51.739076</v>
      </c>
      <c r="H26" s="182">
        <v>4.936832</v>
      </c>
      <c r="I26" s="182">
        <v>3.580543</v>
      </c>
      <c r="J26" s="182">
        <v>3.393088</v>
      </c>
      <c r="K26" s="182">
        <v>27.355786</v>
      </c>
      <c r="L26" s="182">
        <v>2.799219</v>
      </c>
    </row>
    <row r="27" spans="1:12" ht="17.25" customHeight="1">
      <c r="A27" s="424" t="s">
        <v>380</v>
      </c>
      <c r="B27" s="424"/>
      <c r="C27" s="424"/>
      <c r="D27" s="424"/>
      <c r="E27" s="181">
        <v>82520</v>
      </c>
      <c r="F27" s="182">
        <v>5.273873</v>
      </c>
      <c r="G27" s="182">
        <v>38.631847</v>
      </c>
      <c r="H27" s="182">
        <v>2.594523</v>
      </c>
      <c r="I27" s="182">
        <v>2.266117</v>
      </c>
      <c r="J27" s="182">
        <v>1.981338</v>
      </c>
      <c r="K27" s="182">
        <v>46.461464</v>
      </c>
      <c r="L27" s="182">
        <v>2.790839</v>
      </c>
    </row>
    <row r="28" spans="1:12" ht="23.25" customHeight="1">
      <c r="A28" s="428" t="s">
        <v>96</v>
      </c>
      <c r="B28" s="428"/>
      <c r="C28" s="428"/>
      <c r="D28" s="428"/>
      <c r="E28" s="181">
        <v>1349277</v>
      </c>
      <c r="F28" s="182">
        <v>35.894483</v>
      </c>
      <c r="G28" s="182">
        <v>38.265382</v>
      </c>
      <c r="H28" s="182">
        <v>16.796625</v>
      </c>
      <c r="I28" s="182">
        <v>2.800685</v>
      </c>
      <c r="J28" s="182">
        <v>1.994105</v>
      </c>
      <c r="K28" s="182">
        <v>2.176573</v>
      </c>
      <c r="L28" s="182">
        <v>2.072147</v>
      </c>
    </row>
    <row r="29" spans="1:12" ht="17.25" customHeight="1">
      <c r="A29" s="426" t="s">
        <v>59</v>
      </c>
      <c r="B29" s="429"/>
      <c r="C29" s="429"/>
      <c r="D29" s="429"/>
      <c r="E29" s="181">
        <v>104872</v>
      </c>
      <c r="F29" s="182">
        <v>96.912427</v>
      </c>
      <c r="G29" s="182">
        <v>0.191662</v>
      </c>
      <c r="H29" s="182">
        <v>0.012396</v>
      </c>
      <c r="I29" s="182">
        <v>0.011443</v>
      </c>
      <c r="J29" s="182">
        <v>0</v>
      </c>
      <c r="K29" s="182">
        <v>0.03242</v>
      </c>
      <c r="L29" s="182">
        <v>2.839652</v>
      </c>
    </row>
    <row r="30" spans="1:12" ht="17.25" customHeight="1">
      <c r="A30" s="424" t="s">
        <v>378</v>
      </c>
      <c r="B30" s="425"/>
      <c r="C30" s="425"/>
      <c r="D30" s="425"/>
      <c r="E30" s="181">
        <v>97905</v>
      </c>
      <c r="F30" s="182">
        <v>95.761197</v>
      </c>
      <c r="G30" s="182">
        <v>0.296206</v>
      </c>
      <c r="H30" s="182">
        <v>1.475921</v>
      </c>
      <c r="I30" s="182">
        <v>0.010214</v>
      </c>
      <c r="J30" s="182">
        <v>0</v>
      </c>
      <c r="K30" s="182">
        <v>0.001021</v>
      </c>
      <c r="L30" s="182">
        <v>2.455441</v>
      </c>
    </row>
    <row r="31" spans="1:12" ht="17.25" customHeight="1">
      <c r="A31" s="424" t="s">
        <v>379</v>
      </c>
      <c r="B31" s="425"/>
      <c r="C31" s="425"/>
      <c r="D31" s="425"/>
      <c r="E31" s="181">
        <v>62767</v>
      </c>
      <c r="F31" s="182">
        <v>86.37182</v>
      </c>
      <c r="G31" s="182">
        <v>2.421655</v>
      </c>
      <c r="H31" s="182">
        <v>8.580942</v>
      </c>
      <c r="I31" s="182">
        <v>0.412637</v>
      </c>
      <c r="J31" s="182">
        <v>0.001593</v>
      </c>
      <c r="K31" s="182">
        <v>0.015932</v>
      </c>
      <c r="L31" s="182">
        <v>2.195421</v>
      </c>
    </row>
    <row r="32" spans="1:12" ht="17.25" customHeight="1">
      <c r="A32" s="424" t="s">
        <v>105</v>
      </c>
      <c r="B32" s="424"/>
      <c r="C32" s="424"/>
      <c r="D32" s="424"/>
      <c r="E32" s="181">
        <v>154375</v>
      </c>
      <c r="F32" s="182">
        <v>64.685992</v>
      </c>
      <c r="G32" s="182">
        <v>11.438381</v>
      </c>
      <c r="H32" s="182">
        <v>20.41004</v>
      </c>
      <c r="I32" s="182">
        <v>1.269636</v>
      </c>
      <c r="J32" s="182">
        <v>0.342672</v>
      </c>
      <c r="K32" s="182">
        <v>0.04664</v>
      </c>
      <c r="L32" s="182">
        <v>1.80664</v>
      </c>
    </row>
    <row r="33" spans="1:12" ht="17.25" customHeight="1">
      <c r="A33" s="424" t="s">
        <v>106</v>
      </c>
      <c r="B33" s="424"/>
      <c r="C33" s="424"/>
      <c r="D33" s="424"/>
      <c r="E33" s="181">
        <v>131676</v>
      </c>
      <c r="F33" s="182">
        <v>37.230779</v>
      </c>
      <c r="G33" s="182">
        <v>28.980984</v>
      </c>
      <c r="H33" s="182">
        <v>28.532155</v>
      </c>
      <c r="I33" s="182">
        <v>2.539567</v>
      </c>
      <c r="J33" s="182">
        <v>0.956894</v>
      </c>
      <c r="K33" s="182">
        <v>0.039491</v>
      </c>
      <c r="L33" s="182">
        <v>1.720131</v>
      </c>
    </row>
    <row r="34" spans="1:12" ht="17.25" customHeight="1">
      <c r="A34" s="424" t="s">
        <v>107</v>
      </c>
      <c r="B34" s="424"/>
      <c r="C34" s="424"/>
      <c r="D34" s="424"/>
      <c r="E34" s="181">
        <v>125898</v>
      </c>
      <c r="F34" s="182">
        <v>19.745349</v>
      </c>
      <c r="G34" s="182">
        <v>43.710782</v>
      </c>
      <c r="H34" s="182">
        <v>29.021112</v>
      </c>
      <c r="I34" s="182">
        <v>3.726826</v>
      </c>
      <c r="J34" s="182">
        <v>1.857853</v>
      </c>
      <c r="K34" s="182">
        <v>0.12391</v>
      </c>
      <c r="L34" s="182">
        <v>1.814167</v>
      </c>
    </row>
    <row r="35" spans="1:12" ht="17.25" customHeight="1">
      <c r="A35" s="424" t="s">
        <v>108</v>
      </c>
      <c r="B35" s="424"/>
      <c r="C35" s="424"/>
      <c r="D35" s="424"/>
      <c r="E35" s="181">
        <v>123952</v>
      </c>
      <c r="F35" s="182">
        <v>13.384213</v>
      </c>
      <c r="G35" s="182">
        <v>51.979799</v>
      </c>
      <c r="H35" s="182">
        <v>26.366658</v>
      </c>
      <c r="I35" s="182">
        <v>3.847457</v>
      </c>
      <c r="J35" s="182">
        <v>2.358978</v>
      </c>
      <c r="K35" s="182">
        <v>0.325126</v>
      </c>
      <c r="L35" s="182">
        <v>1.737769</v>
      </c>
    </row>
    <row r="36" spans="1:12" ht="17.25" customHeight="1">
      <c r="A36" s="424" t="s">
        <v>109</v>
      </c>
      <c r="B36" s="424"/>
      <c r="C36" s="424"/>
      <c r="D36" s="424"/>
      <c r="E36" s="181">
        <v>123035</v>
      </c>
      <c r="F36" s="182">
        <v>10.125574</v>
      </c>
      <c r="G36" s="182">
        <v>58.192384</v>
      </c>
      <c r="H36" s="182">
        <v>21.298005</v>
      </c>
      <c r="I36" s="182">
        <v>4.32316</v>
      </c>
      <c r="J36" s="182">
        <v>3.453489</v>
      </c>
      <c r="K36" s="182">
        <v>0.853416</v>
      </c>
      <c r="L36" s="182">
        <v>1.753972</v>
      </c>
    </row>
    <row r="37" spans="1:12" ht="17.25" customHeight="1">
      <c r="A37" s="424" t="s">
        <v>110</v>
      </c>
      <c r="B37" s="424"/>
      <c r="C37" s="424"/>
      <c r="D37" s="424"/>
      <c r="E37" s="181">
        <v>106462</v>
      </c>
      <c r="F37" s="182">
        <v>9.501043</v>
      </c>
      <c r="G37" s="182">
        <v>59.944393</v>
      </c>
      <c r="H37" s="182">
        <v>18.938213</v>
      </c>
      <c r="I37" s="182">
        <v>4.535891</v>
      </c>
      <c r="J37" s="182">
        <v>4.192106</v>
      </c>
      <c r="K37" s="182">
        <v>1.106498</v>
      </c>
      <c r="L37" s="182">
        <v>1.781856</v>
      </c>
    </row>
    <row r="38" spans="1:12" ht="17.25" customHeight="1">
      <c r="A38" s="424" t="s">
        <v>111</v>
      </c>
      <c r="B38" s="424"/>
      <c r="C38" s="424"/>
      <c r="D38" s="424"/>
      <c r="E38" s="181">
        <v>88215</v>
      </c>
      <c r="F38" s="182">
        <v>8.732075</v>
      </c>
      <c r="G38" s="182">
        <v>63.888228</v>
      </c>
      <c r="H38" s="182">
        <v>15.760358</v>
      </c>
      <c r="I38" s="182">
        <v>4.389276</v>
      </c>
      <c r="J38" s="182">
        <v>3.598028</v>
      </c>
      <c r="K38" s="182">
        <v>1.827354</v>
      </c>
      <c r="L38" s="182">
        <v>1.804682</v>
      </c>
    </row>
    <row r="39" spans="1:12" ht="17.25" customHeight="1">
      <c r="A39" s="424" t="s">
        <v>112</v>
      </c>
      <c r="B39" s="424"/>
      <c r="C39" s="424"/>
      <c r="D39" s="424"/>
      <c r="E39" s="181">
        <v>68707</v>
      </c>
      <c r="F39" s="182">
        <v>6.869751</v>
      </c>
      <c r="G39" s="182">
        <v>66.448833</v>
      </c>
      <c r="H39" s="182">
        <v>12.971022</v>
      </c>
      <c r="I39" s="182">
        <v>4.658914</v>
      </c>
      <c r="J39" s="182">
        <v>4.241198</v>
      </c>
      <c r="K39" s="182">
        <v>2.694049</v>
      </c>
      <c r="L39" s="182">
        <v>2.116233</v>
      </c>
    </row>
    <row r="40" spans="1:12" ht="17.25" customHeight="1">
      <c r="A40" s="424" t="s">
        <v>113</v>
      </c>
      <c r="B40" s="426"/>
      <c r="C40" s="426"/>
      <c r="D40" s="426"/>
      <c r="E40" s="181">
        <v>52790</v>
      </c>
      <c r="F40" s="182">
        <v>6.789165</v>
      </c>
      <c r="G40" s="182">
        <v>65.953779</v>
      </c>
      <c r="H40" s="182">
        <v>10.424323</v>
      </c>
      <c r="I40" s="182">
        <v>3.519606</v>
      </c>
      <c r="J40" s="182">
        <v>4.082213</v>
      </c>
      <c r="K40" s="182">
        <v>6.671718</v>
      </c>
      <c r="L40" s="182">
        <v>2.559197</v>
      </c>
    </row>
    <row r="41" spans="1:12" ht="17.25" customHeight="1">
      <c r="A41" s="424" t="s">
        <v>114</v>
      </c>
      <c r="B41" s="426"/>
      <c r="C41" s="426"/>
      <c r="D41" s="426"/>
      <c r="E41" s="181">
        <v>40073</v>
      </c>
      <c r="F41" s="182">
        <v>6.448232</v>
      </c>
      <c r="G41" s="182">
        <v>65.710079</v>
      </c>
      <c r="H41" s="182">
        <v>7.895591</v>
      </c>
      <c r="I41" s="182">
        <v>4.44938</v>
      </c>
      <c r="J41" s="182">
        <v>3.279016</v>
      </c>
      <c r="K41" s="182">
        <v>9.570035</v>
      </c>
      <c r="L41" s="182">
        <v>2.647668</v>
      </c>
    </row>
    <row r="42" spans="1:12" ht="17.25" customHeight="1">
      <c r="A42" s="424" t="s">
        <v>115</v>
      </c>
      <c r="B42" s="426"/>
      <c r="C42" s="426"/>
      <c r="D42" s="426"/>
      <c r="E42" s="181">
        <v>29831</v>
      </c>
      <c r="F42" s="182">
        <v>5.061848</v>
      </c>
      <c r="G42" s="182">
        <v>63.051859</v>
      </c>
      <c r="H42" s="182">
        <v>7.043009</v>
      </c>
      <c r="I42" s="182">
        <v>3.291878</v>
      </c>
      <c r="J42" s="182">
        <v>3.097449</v>
      </c>
      <c r="K42" s="182">
        <v>15.316282</v>
      </c>
      <c r="L42" s="182">
        <v>3.137676</v>
      </c>
    </row>
    <row r="43" spans="1:12" ht="17.25" customHeight="1">
      <c r="A43" s="424" t="s">
        <v>380</v>
      </c>
      <c r="B43" s="424"/>
      <c r="C43" s="424"/>
      <c r="D43" s="424"/>
      <c r="E43" s="181">
        <v>38719</v>
      </c>
      <c r="F43" s="182">
        <v>4.411271</v>
      </c>
      <c r="G43" s="182">
        <v>55.858881</v>
      </c>
      <c r="H43" s="182">
        <v>3.985124</v>
      </c>
      <c r="I43" s="182">
        <v>2.321857</v>
      </c>
      <c r="J43" s="182">
        <v>1.704589</v>
      </c>
      <c r="K43" s="182">
        <v>28.469227</v>
      </c>
      <c r="L43" s="182">
        <v>3.249051</v>
      </c>
    </row>
    <row r="44" spans="1:12" ht="23.25" customHeight="1">
      <c r="A44" s="427" t="s">
        <v>97</v>
      </c>
      <c r="B44" s="428"/>
      <c r="C44" s="428"/>
      <c r="D44" s="428"/>
      <c r="E44" s="181">
        <v>1413520</v>
      </c>
      <c r="F44" s="182">
        <v>30.426524</v>
      </c>
      <c r="G44" s="182">
        <v>36.802097</v>
      </c>
      <c r="H44" s="182">
        <v>16.151805</v>
      </c>
      <c r="I44" s="182">
        <v>4.713128</v>
      </c>
      <c r="J44" s="182">
        <v>3.22132</v>
      </c>
      <c r="K44" s="182">
        <v>6.763894</v>
      </c>
      <c r="L44" s="182">
        <v>1.921232</v>
      </c>
    </row>
    <row r="45" spans="1:12" ht="17.25" customHeight="1">
      <c r="A45" s="426" t="s">
        <v>59</v>
      </c>
      <c r="B45" s="429"/>
      <c r="C45" s="429"/>
      <c r="D45" s="429"/>
      <c r="E45" s="181">
        <v>103319</v>
      </c>
      <c r="F45" s="182">
        <v>97.207677</v>
      </c>
      <c r="G45" s="182">
        <v>0.166475</v>
      </c>
      <c r="H45" s="182">
        <v>0.273909</v>
      </c>
      <c r="I45" s="182">
        <v>0.021293</v>
      </c>
      <c r="J45" s="182">
        <v>0.004839</v>
      </c>
      <c r="K45" s="182">
        <v>0.001936</v>
      </c>
      <c r="L45" s="182">
        <v>2.323871</v>
      </c>
    </row>
    <row r="46" spans="1:12" ht="17.25" customHeight="1">
      <c r="A46" s="424" t="s">
        <v>378</v>
      </c>
      <c r="B46" s="425"/>
      <c r="C46" s="425"/>
      <c r="D46" s="425"/>
      <c r="E46" s="181">
        <v>96118</v>
      </c>
      <c r="F46" s="182">
        <v>89.080089</v>
      </c>
      <c r="G46" s="182">
        <v>1.143386</v>
      </c>
      <c r="H46" s="182">
        <v>6.97476</v>
      </c>
      <c r="I46" s="182">
        <v>0.443205</v>
      </c>
      <c r="J46" s="182">
        <v>0.012485</v>
      </c>
      <c r="K46" s="182">
        <v>0.023929</v>
      </c>
      <c r="L46" s="182">
        <v>2.322146</v>
      </c>
    </row>
    <row r="47" spans="1:12" ht="17.25" customHeight="1">
      <c r="A47" s="424" t="s">
        <v>379</v>
      </c>
      <c r="B47" s="425"/>
      <c r="C47" s="425"/>
      <c r="D47" s="425"/>
      <c r="E47" s="181">
        <v>63889</v>
      </c>
      <c r="F47" s="182">
        <v>71.084224</v>
      </c>
      <c r="G47" s="182">
        <v>6.786771</v>
      </c>
      <c r="H47" s="182">
        <v>18.30049</v>
      </c>
      <c r="I47" s="182">
        <v>1.682606</v>
      </c>
      <c r="J47" s="182">
        <v>0.090782</v>
      </c>
      <c r="K47" s="182">
        <v>0.156521</v>
      </c>
      <c r="L47" s="182">
        <v>1.898605</v>
      </c>
    </row>
    <row r="48" spans="1:12" ht="17.25" customHeight="1">
      <c r="A48" s="424" t="s">
        <v>105</v>
      </c>
      <c r="B48" s="424"/>
      <c r="C48" s="424"/>
      <c r="D48" s="424"/>
      <c r="E48" s="181">
        <v>156363</v>
      </c>
      <c r="F48" s="182">
        <v>48.974502</v>
      </c>
      <c r="G48" s="182">
        <v>17.876352</v>
      </c>
      <c r="H48" s="182">
        <v>26.439759</v>
      </c>
      <c r="I48" s="182">
        <v>3.892865</v>
      </c>
      <c r="J48" s="182">
        <v>0.628026</v>
      </c>
      <c r="K48" s="182">
        <v>0.454072</v>
      </c>
      <c r="L48" s="182">
        <v>1.734426</v>
      </c>
    </row>
    <row r="49" spans="1:12" ht="17.25" customHeight="1">
      <c r="A49" s="424" t="s">
        <v>106</v>
      </c>
      <c r="B49" s="424"/>
      <c r="C49" s="424"/>
      <c r="D49" s="424"/>
      <c r="E49" s="181">
        <v>137489</v>
      </c>
      <c r="F49" s="182">
        <v>26.98034</v>
      </c>
      <c r="G49" s="182">
        <v>34.676956</v>
      </c>
      <c r="H49" s="182">
        <v>28.80885</v>
      </c>
      <c r="I49" s="182">
        <v>4.964033</v>
      </c>
      <c r="J49" s="182">
        <v>1.712137</v>
      </c>
      <c r="K49" s="182">
        <v>0.957167</v>
      </c>
      <c r="L49" s="182">
        <v>1.900516</v>
      </c>
    </row>
    <row r="50" spans="1:12" ht="17.25" customHeight="1">
      <c r="A50" s="424" t="s">
        <v>107</v>
      </c>
      <c r="B50" s="424"/>
      <c r="C50" s="424"/>
      <c r="D50" s="424"/>
      <c r="E50" s="181">
        <v>133113</v>
      </c>
      <c r="F50" s="182">
        <v>15.229917</v>
      </c>
      <c r="G50" s="182">
        <v>47.053256</v>
      </c>
      <c r="H50" s="182">
        <v>25.579771</v>
      </c>
      <c r="I50" s="182">
        <v>5.737231</v>
      </c>
      <c r="J50" s="182">
        <v>3.147702</v>
      </c>
      <c r="K50" s="182">
        <v>1.391299</v>
      </c>
      <c r="L50" s="182">
        <v>1.860825</v>
      </c>
    </row>
    <row r="51" spans="1:12" ht="17.25" customHeight="1">
      <c r="A51" s="424" t="s">
        <v>108</v>
      </c>
      <c r="B51" s="424"/>
      <c r="C51" s="424"/>
      <c r="D51" s="424"/>
      <c r="E51" s="181">
        <v>131505</v>
      </c>
      <c r="F51" s="182">
        <v>10.56994</v>
      </c>
      <c r="G51" s="182">
        <v>52.296871</v>
      </c>
      <c r="H51" s="182">
        <v>22.852363</v>
      </c>
      <c r="I51" s="182">
        <v>6.535873</v>
      </c>
      <c r="J51" s="182">
        <v>3.957264</v>
      </c>
      <c r="K51" s="182">
        <v>2.178624</v>
      </c>
      <c r="L51" s="182">
        <v>1.609064</v>
      </c>
    </row>
    <row r="52" spans="1:12" ht="17.25" customHeight="1">
      <c r="A52" s="424" t="s">
        <v>109</v>
      </c>
      <c r="B52" s="424"/>
      <c r="C52" s="424"/>
      <c r="D52" s="424"/>
      <c r="E52" s="181">
        <v>129608</v>
      </c>
      <c r="F52" s="182">
        <v>9.966977</v>
      </c>
      <c r="G52" s="182">
        <v>55.037498</v>
      </c>
      <c r="H52" s="182">
        <v>18.089933</v>
      </c>
      <c r="I52" s="182">
        <v>6.506543</v>
      </c>
      <c r="J52" s="182">
        <v>5.789766</v>
      </c>
      <c r="K52" s="182">
        <v>2.836245</v>
      </c>
      <c r="L52" s="182">
        <v>1.773039</v>
      </c>
    </row>
    <row r="53" spans="1:12" ht="17.25" customHeight="1">
      <c r="A53" s="424" t="s">
        <v>110</v>
      </c>
      <c r="B53" s="424"/>
      <c r="C53" s="424"/>
      <c r="D53" s="424"/>
      <c r="E53" s="181">
        <v>111970</v>
      </c>
      <c r="F53" s="182">
        <v>8.810396</v>
      </c>
      <c r="G53" s="182">
        <v>57.370724</v>
      </c>
      <c r="H53" s="182">
        <v>14.678932</v>
      </c>
      <c r="I53" s="182">
        <v>6.741091</v>
      </c>
      <c r="J53" s="182">
        <v>6.547289</v>
      </c>
      <c r="K53" s="182">
        <v>4.287756</v>
      </c>
      <c r="L53" s="182">
        <v>1.563812</v>
      </c>
    </row>
    <row r="54" spans="1:12" ht="17.25" customHeight="1">
      <c r="A54" s="424" t="s">
        <v>111</v>
      </c>
      <c r="B54" s="424"/>
      <c r="C54" s="424"/>
      <c r="D54" s="424"/>
      <c r="E54" s="181">
        <v>95024</v>
      </c>
      <c r="F54" s="182">
        <v>8.823034</v>
      </c>
      <c r="G54" s="182">
        <v>55.99217</v>
      </c>
      <c r="H54" s="182">
        <v>12.125358</v>
      </c>
      <c r="I54" s="182">
        <v>7.127673</v>
      </c>
      <c r="J54" s="182">
        <v>6.637271</v>
      </c>
      <c r="K54" s="182">
        <v>7.350775</v>
      </c>
      <c r="L54" s="182">
        <v>1.943719</v>
      </c>
    </row>
    <row r="55" spans="1:12" ht="17.25" customHeight="1">
      <c r="A55" s="424" t="s">
        <v>112</v>
      </c>
      <c r="B55" s="424"/>
      <c r="C55" s="424"/>
      <c r="D55" s="424"/>
      <c r="E55" s="181">
        <v>74582</v>
      </c>
      <c r="F55" s="182">
        <v>8.850661</v>
      </c>
      <c r="G55" s="182">
        <v>56.477434</v>
      </c>
      <c r="H55" s="182">
        <v>8.389424</v>
      </c>
      <c r="I55" s="182">
        <v>7.153201</v>
      </c>
      <c r="J55" s="182">
        <v>6.067148</v>
      </c>
      <c r="K55" s="182">
        <v>11.081762</v>
      </c>
      <c r="L55" s="182">
        <v>1.980371</v>
      </c>
    </row>
    <row r="56" spans="1:12" ht="17.25" customHeight="1">
      <c r="A56" s="424" t="s">
        <v>113</v>
      </c>
      <c r="B56" s="426"/>
      <c r="C56" s="426"/>
      <c r="D56" s="426"/>
      <c r="E56" s="181">
        <v>57380</v>
      </c>
      <c r="F56" s="182">
        <v>8.218892</v>
      </c>
      <c r="G56" s="182">
        <v>53.339143</v>
      </c>
      <c r="H56" s="182">
        <v>5.521087</v>
      </c>
      <c r="I56" s="182">
        <v>6.322761</v>
      </c>
      <c r="J56" s="182">
        <v>5.088881</v>
      </c>
      <c r="K56" s="182">
        <v>19.700244</v>
      </c>
      <c r="L56" s="182">
        <v>1.808993</v>
      </c>
    </row>
    <row r="57" spans="1:12" ht="17.25" customHeight="1">
      <c r="A57" s="424" t="s">
        <v>114</v>
      </c>
      <c r="B57" s="426"/>
      <c r="C57" s="426"/>
      <c r="D57" s="426"/>
      <c r="E57" s="181">
        <v>45708</v>
      </c>
      <c r="F57" s="182">
        <v>7.038155</v>
      </c>
      <c r="G57" s="182">
        <v>47.628424</v>
      </c>
      <c r="H57" s="182">
        <v>4.631574</v>
      </c>
      <c r="I57" s="182">
        <v>4.320907</v>
      </c>
      <c r="J57" s="182">
        <v>4.23777</v>
      </c>
      <c r="K57" s="182">
        <v>29.74534</v>
      </c>
      <c r="L57" s="182">
        <v>2.39783</v>
      </c>
    </row>
    <row r="58" spans="1:12" ht="17.25" customHeight="1">
      <c r="A58" s="424" t="s">
        <v>115</v>
      </c>
      <c r="B58" s="426"/>
      <c r="C58" s="426"/>
      <c r="D58" s="426"/>
      <c r="E58" s="181">
        <v>33651</v>
      </c>
      <c r="F58" s="182">
        <v>7.20038</v>
      </c>
      <c r="G58" s="182">
        <v>41.710499</v>
      </c>
      <c r="H58" s="182">
        <v>3.069745</v>
      </c>
      <c r="I58" s="182">
        <v>3.836439</v>
      </c>
      <c r="J58" s="182">
        <v>3.655166</v>
      </c>
      <c r="K58" s="182">
        <v>38.028588</v>
      </c>
      <c r="L58" s="182">
        <v>2.499183</v>
      </c>
    </row>
    <row r="59" spans="1:12" ht="17.25" customHeight="1">
      <c r="A59" s="424" t="s">
        <v>380</v>
      </c>
      <c r="B59" s="424"/>
      <c r="C59" s="424"/>
      <c r="D59" s="424"/>
      <c r="E59" s="181">
        <v>43801</v>
      </c>
      <c r="F59" s="182">
        <v>6.036392</v>
      </c>
      <c r="G59" s="182">
        <v>23.403575</v>
      </c>
      <c r="H59" s="182">
        <v>1.365266</v>
      </c>
      <c r="I59" s="182">
        <v>2.216844</v>
      </c>
      <c r="J59" s="182">
        <v>2.225977</v>
      </c>
      <c r="K59" s="182">
        <v>62.366156</v>
      </c>
      <c r="L59" s="182">
        <v>2.38579</v>
      </c>
    </row>
    <row r="60" spans="1:12" ht="17.25" customHeight="1">
      <c r="A60" s="416"/>
      <c r="B60" s="416"/>
      <c r="C60" s="416"/>
      <c r="D60" s="416"/>
      <c r="E60" s="4"/>
      <c r="F60" s="4"/>
      <c r="G60" s="4"/>
      <c r="H60" s="4"/>
      <c r="I60" s="4"/>
      <c r="J60" s="4"/>
      <c r="K60" s="4"/>
      <c r="L60" s="4"/>
    </row>
    <row r="61" spans="1:12" ht="11.25" customHeight="1">
      <c r="A61" s="7"/>
      <c r="B61" s="7"/>
      <c r="C61" s="7"/>
      <c r="D61" s="7"/>
      <c r="L61" s="43"/>
    </row>
    <row r="62" spans="1:12" ht="11.25">
      <c r="A62" s="403" t="s">
        <v>98</v>
      </c>
      <c r="B62" s="403"/>
      <c r="C62" s="403"/>
      <c r="D62" s="406" t="s">
        <v>539</v>
      </c>
      <c r="E62" s="407"/>
      <c r="F62" s="407"/>
      <c r="G62" s="407"/>
      <c r="H62" s="407"/>
      <c r="I62" s="407"/>
      <c r="J62" s="407"/>
      <c r="K62" s="407"/>
      <c r="L62" s="407"/>
    </row>
    <row r="63" ht="11.25" hidden="1">
      <c r="A63" t="s">
        <v>85</v>
      </c>
    </row>
  </sheetData>
  <sheetProtection/>
  <mergeCells count="58">
    <mergeCell ref="A23:D23"/>
    <mergeCell ref="A39:D39"/>
    <mergeCell ref="A55:D55"/>
    <mergeCell ref="A62:C62"/>
    <mergeCell ref="A58:D58"/>
    <mergeCell ref="A59:D59"/>
    <mergeCell ref="A50:D50"/>
    <mergeCell ref="A52:D52"/>
    <mergeCell ref="A53:D53"/>
    <mergeCell ref="A54:D54"/>
    <mergeCell ref="A56:D56"/>
    <mergeCell ref="A57:D57"/>
    <mergeCell ref="A51:D51"/>
    <mergeCell ref="A40:D40"/>
    <mergeCell ref="A41:D41"/>
    <mergeCell ref="A42:D42"/>
    <mergeCell ref="A43:D43"/>
    <mergeCell ref="A47:D47"/>
    <mergeCell ref="A48:D48"/>
    <mergeCell ref="A45:D45"/>
    <mergeCell ref="A25:D25"/>
    <mergeCell ref="A26:D26"/>
    <mergeCell ref="A35:D35"/>
    <mergeCell ref="A36:D36"/>
    <mergeCell ref="A37:D37"/>
    <mergeCell ref="A38:D38"/>
    <mergeCell ref="A32:D32"/>
    <mergeCell ref="A31:D31"/>
    <mergeCell ref="A33:D33"/>
    <mergeCell ref="A12:D12"/>
    <mergeCell ref="A13:D13"/>
    <mergeCell ref="A2:J2"/>
    <mergeCell ref="F7:L7"/>
    <mergeCell ref="E7:E10"/>
    <mergeCell ref="A7:D10"/>
    <mergeCell ref="K2:L2"/>
    <mergeCell ref="A3:J3"/>
    <mergeCell ref="A4:J4"/>
    <mergeCell ref="A14:D14"/>
    <mergeCell ref="A15:D15"/>
    <mergeCell ref="A16:D16"/>
    <mergeCell ref="A44:D44"/>
    <mergeCell ref="A34:D34"/>
    <mergeCell ref="A17:D17"/>
    <mergeCell ref="A30:D30"/>
    <mergeCell ref="A28:D28"/>
    <mergeCell ref="A29:D29"/>
    <mergeCell ref="A20:D20"/>
    <mergeCell ref="A60:D60"/>
    <mergeCell ref="D62:L62"/>
    <mergeCell ref="A46:D46"/>
    <mergeCell ref="A49:D49"/>
    <mergeCell ref="A18:D18"/>
    <mergeCell ref="A19:D19"/>
    <mergeCell ref="A21:D21"/>
    <mergeCell ref="A27:D27"/>
    <mergeCell ref="A22:D22"/>
    <mergeCell ref="A24:D24"/>
  </mergeCells>
  <hyperlinks>
    <hyperlink ref="D62:L62" r:id="rId1" tooltip="www.inegi.org.mx" display="http://www.inegi.org.mx/"/>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5.xml><?xml version="1.0" encoding="utf-8"?>
<worksheet xmlns="http://schemas.openxmlformats.org/spreadsheetml/2006/main" xmlns:r="http://schemas.openxmlformats.org/officeDocument/2006/relationships">
  <dimension ref="A2:J28"/>
  <sheetViews>
    <sheetView showGridLines="0" showRowColHeaders="0" zoomScalePageLayoutView="0" workbookViewId="0" topLeftCell="A1">
      <pane xSplit="5" ySplit="8" topLeftCell="F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83203125" style="0" customWidth="1"/>
    <col min="5" max="5" width="15.16015625" style="0" customWidth="1"/>
    <col min="6" max="6" width="37.5" style="1" customWidth="1"/>
    <col min="7" max="7" width="2.33203125" style="1" customWidth="1"/>
    <col min="8" max="8" width="12.16015625" style="1" customWidth="1"/>
    <col min="9" max="9" width="32.66015625" style="0" customWidth="1"/>
    <col min="10" max="10" width="10.66015625" style="0" hidden="1" customWidth="1"/>
    <col min="11" max="16384" width="0" style="0" hidden="1" customWidth="1"/>
  </cols>
  <sheetData>
    <row r="1" ht="15.75" customHeight="1"/>
    <row r="2" spans="1:10" ht="12.75">
      <c r="A2" s="412" t="s">
        <v>384</v>
      </c>
      <c r="B2" s="412"/>
      <c r="C2" s="412"/>
      <c r="D2" s="412"/>
      <c r="E2" s="412"/>
      <c r="F2" s="412"/>
      <c r="G2" s="412"/>
      <c r="H2" s="412"/>
      <c r="I2" s="390" t="s">
        <v>121</v>
      </c>
      <c r="J2" t="s">
        <v>85</v>
      </c>
    </row>
    <row r="3" spans="1:8" ht="12.75">
      <c r="A3" s="412" t="s">
        <v>272</v>
      </c>
      <c r="B3" s="412"/>
      <c r="C3" s="412"/>
      <c r="D3" s="412"/>
      <c r="E3" s="412"/>
      <c r="F3" s="412"/>
      <c r="G3" s="412"/>
      <c r="H3" s="412"/>
    </row>
    <row r="4" spans="1:9" ht="11.25">
      <c r="A4" s="2"/>
      <c r="B4" s="2"/>
      <c r="C4" s="2"/>
      <c r="D4" s="2"/>
      <c r="E4" s="2"/>
      <c r="F4" s="3"/>
      <c r="G4" s="3"/>
      <c r="H4" s="3"/>
      <c r="I4" s="4"/>
    </row>
    <row r="5" ht="1.5" customHeight="1"/>
    <row r="6" spans="1:9" ht="12" customHeight="1">
      <c r="A6" s="411" t="s">
        <v>385</v>
      </c>
      <c r="B6" s="411"/>
      <c r="C6" s="411"/>
      <c r="D6" s="411"/>
      <c r="E6" s="411"/>
      <c r="F6" s="437" t="s">
        <v>167</v>
      </c>
      <c r="I6" s="438" t="s">
        <v>383</v>
      </c>
    </row>
    <row r="7" spans="1:9" ht="9.75" customHeight="1">
      <c r="A7" s="411"/>
      <c r="B7" s="411"/>
      <c r="C7" s="411"/>
      <c r="D7" s="411"/>
      <c r="E7" s="411"/>
      <c r="F7" s="437"/>
      <c r="G7" s="125" t="s">
        <v>86</v>
      </c>
      <c r="H7" s="125"/>
      <c r="I7" s="438"/>
    </row>
    <row r="8" spans="1:9" ht="1.5" customHeight="1">
      <c r="A8" s="6"/>
      <c r="B8" s="6"/>
      <c r="C8" s="6"/>
      <c r="D8" s="6"/>
      <c r="E8" s="6"/>
      <c r="F8" s="4"/>
      <c r="G8" s="4"/>
      <c r="H8" s="4"/>
      <c r="I8" s="4"/>
    </row>
    <row r="9" spans="1:9" ht="23.25" customHeight="1">
      <c r="A9" s="430" t="s">
        <v>93</v>
      </c>
      <c r="B9" s="430"/>
      <c r="C9" s="430"/>
      <c r="D9" s="430"/>
      <c r="E9" s="430"/>
      <c r="F9" s="181">
        <v>1353792</v>
      </c>
      <c r="G9" s="183"/>
      <c r="H9" s="183"/>
      <c r="I9" s="179">
        <v>2.205393</v>
      </c>
    </row>
    <row r="10" spans="1:9" ht="23.25" customHeight="1">
      <c r="A10" s="439" t="s">
        <v>59</v>
      </c>
      <c r="B10" s="403"/>
      <c r="C10" s="403"/>
      <c r="D10" s="403"/>
      <c r="E10" s="403"/>
      <c r="F10" s="180">
        <v>92632</v>
      </c>
      <c r="I10" s="178">
        <v>0.002623</v>
      </c>
    </row>
    <row r="11" spans="1:9" ht="17.25" customHeight="1">
      <c r="A11" s="435" t="s">
        <v>104</v>
      </c>
      <c r="B11" s="436"/>
      <c r="C11" s="436"/>
      <c r="D11" s="436"/>
      <c r="E11" s="436"/>
      <c r="F11" s="180">
        <v>148069</v>
      </c>
      <c r="I11" s="178">
        <v>0.182807</v>
      </c>
    </row>
    <row r="12" spans="1:9" ht="17.25" customHeight="1">
      <c r="A12" s="435" t="s">
        <v>105</v>
      </c>
      <c r="B12" s="436"/>
      <c r="C12" s="436"/>
      <c r="D12" s="436"/>
      <c r="E12" s="436"/>
      <c r="F12" s="180">
        <v>149350</v>
      </c>
      <c r="I12" s="178">
        <v>0.841225</v>
      </c>
    </row>
    <row r="13" spans="1:9" ht="17.25" customHeight="1">
      <c r="A13" s="435" t="s">
        <v>106</v>
      </c>
      <c r="B13" s="435"/>
      <c r="C13" s="435"/>
      <c r="D13" s="435"/>
      <c r="E13" s="435"/>
      <c r="F13" s="180">
        <v>133021</v>
      </c>
      <c r="I13" s="178">
        <v>1.542448</v>
      </c>
    </row>
    <row r="14" spans="1:9" ht="17.25" customHeight="1">
      <c r="A14" s="435" t="s">
        <v>107</v>
      </c>
      <c r="B14" s="435"/>
      <c r="C14" s="435"/>
      <c r="D14" s="435"/>
      <c r="E14" s="435"/>
      <c r="F14" s="180">
        <v>129390</v>
      </c>
      <c r="I14" s="178">
        <v>2.136147</v>
      </c>
    </row>
    <row r="15" spans="1:9" ht="17.25" customHeight="1">
      <c r="A15" s="435" t="s">
        <v>108</v>
      </c>
      <c r="B15" s="435"/>
      <c r="C15" s="435"/>
      <c r="D15" s="435"/>
      <c r="E15" s="435"/>
      <c r="F15" s="180">
        <v>128007</v>
      </c>
      <c r="I15" s="178">
        <v>2.545564</v>
      </c>
    </row>
    <row r="16" spans="1:9" ht="17.25" customHeight="1">
      <c r="A16" s="435" t="s">
        <v>109</v>
      </c>
      <c r="B16" s="435"/>
      <c r="C16" s="435"/>
      <c r="D16" s="435"/>
      <c r="E16" s="435"/>
      <c r="F16" s="180">
        <v>125709</v>
      </c>
      <c r="I16" s="178">
        <v>2.690038</v>
      </c>
    </row>
    <row r="17" spans="1:9" ht="17.25" customHeight="1">
      <c r="A17" s="435" t="s">
        <v>110</v>
      </c>
      <c r="B17" s="435"/>
      <c r="C17" s="435"/>
      <c r="D17" s="435"/>
      <c r="E17" s="435"/>
      <c r="F17" s="180">
        <v>108950</v>
      </c>
      <c r="I17" s="178">
        <v>2.8552</v>
      </c>
    </row>
    <row r="18" spans="1:9" ht="17.25" customHeight="1">
      <c r="A18" s="435" t="s">
        <v>111</v>
      </c>
      <c r="B18" s="435"/>
      <c r="C18" s="435"/>
      <c r="D18" s="435"/>
      <c r="E18" s="435"/>
      <c r="F18" s="180">
        <v>92283</v>
      </c>
      <c r="I18" s="178">
        <v>3.069244</v>
      </c>
    </row>
    <row r="19" spans="1:9" ht="17.25" customHeight="1">
      <c r="A19" s="435" t="s">
        <v>112</v>
      </c>
      <c r="B19" s="435"/>
      <c r="C19" s="435"/>
      <c r="D19" s="435"/>
      <c r="E19" s="435"/>
      <c r="F19" s="180">
        <v>72341</v>
      </c>
      <c r="I19" s="178">
        <v>3.410086</v>
      </c>
    </row>
    <row r="20" spans="1:9" ht="17.25" customHeight="1">
      <c r="A20" s="435" t="s">
        <v>113</v>
      </c>
      <c r="B20" s="435"/>
      <c r="C20" s="435"/>
      <c r="D20" s="435"/>
      <c r="E20" s="435"/>
      <c r="F20" s="180">
        <v>55564</v>
      </c>
      <c r="I20" s="178">
        <v>3.84472</v>
      </c>
    </row>
    <row r="21" spans="1:9" ht="17.25" customHeight="1">
      <c r="A21" s="435" t="s">
        <v>114</v>
      </c>
      <c r="B21" s="435"/>
      <c r="C21" s="435"/>
      <c r="D21" s="435"/>
      <c r="E21" s="435"/>
      <c r="F21" s="180">
        <v>44256</v>
      </c>
      <c r="I21" s="178">
        <v>4.58722</v>
      </c>
    </row>
    <row r="22" spans="1:9" ht="17.25" customHeight="1">
      <c r="A22" s="435" t="s">
        <v>115</v>
      </c>
      <c r="B22" s="435"/>
      <c r="C22" s="435"/>
      <c r="D22" s="435"/>
      <c r="E22" s="435"/>
      <c r="F22" s="180">
        <v>32430</v>
      </c>
      <c r="I22" s="178">
        <v>5.213999</v>
      </c>
    </row>
    <row r="23" spans="1:9" ht="17.25" customHeight="1">
      <c r="A23" s="435" t="s">
        <v>380</v>
      </c>
      <c r="B23" s="435"/>
      <c r="C23" s="435"/>
      <c r="D23" s="435"/>
      <c r="E23" s="435"/>
      <c r="F23" s="180">
        <v>41790</v>
      </c>
      <c r="I23" s="178">
        <v>6.230629</v>
      </c>
    </row>
    <row r="24" spans="1:9" ht="17.25" customHeight="1">
      <c r="A24" s="416"/>
      <c r="B24" s="416"/>
      <c r="C24" s="416"/>
      <c r="D24" s="416"/>
      <c r="E24" s="416"/>
      <c r="F24" s="4"/>
      <c r="G24" s="4"/>
      <c r="H24" s="4"/>
      <c r="I24" s="6"/>
    </row>
    <row r="25" spans="1:9" ht="11.25" customHeight="1">
      <c r="A25" s="7"/>
      <c r="B25" s="7"/>
      <c r="C25" s="7"/>
      <c r="D25" s="7"/>
      <c r="E25" s="7"/>
      <c r="I25" s="18"/>
    </row>
    <row r="26" spans="1:9" ht="11.25" customHeight="1">
      <c r="A26" s="7" t="s">
        <v>86</v>
      </c>
      <c r="B26" s="402" t="s">
        <v>219</v>
      </c>
      <c r="C26" s="402"/>
      <c r="D26" s="402"/>
      <c r="E26" s="402"/>
      <c r="F26" s="402"/>
      <c r="G26" s="402"/>
      <c r="H26" s="402"/>
      <c r="I26" s="402"/>
    </row>
    <row r="27" spans="1:9" ht="11.25" customHeight="1">
      <c r="A27" s="403" t="s">
        <v>98</v>
      </c>
      <c r="B27" s="403"/>
      <c r="C27" s="403"/>
      <c r="D27" s="406" t="s">
        <v>539</v>
      </c>
      <c r="E27" s="407"/>
      <c r="F27" s="407"/>
      <c r="G27" s="407"/>
      <c r="H27" s="407"/>
      <c r="I27" s="407"/>
    </row>
    <row r="28" ht="11.25" hidden="1">
      <c r="A28" t="s">
        <v>85</v>
      </c>
    </row>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7.25" customHeight="1" hidden="1"/>
  </sheetData>
  <sheetProtection/>
  <mergeCells count="24">
    <mergeCell ref="I6:I7"/>
    <mergeCell ref="A6:E7"/>
    <mergeCell ref="A9:E9"/>
    <mergeCell ref="A10:E10"/>
    <mergeCell ref="A11:E11"/>
    <mergeCell ref="A3:H3"/>
    <mergeCell ref="A18:E18"/>
    <mergeCell ref="A19:E19"/>
    <mergeCell ref="A20:E20"/>
    <mergeCell ref="A24:E24"/>
    <mergeCell ref="A2:H2"/>
    <mergeCell ref="A22:E22"/>
    <mergeCell ref="A21:E21"/>
    <mergeCell ref="F6:F7"/>
    <mergeCell ref="D27:I27"/>
    <mergeCell ref="A27:C27"/>
    <mergeCell ref="A12:E12"/>
    <mergeCell ref="A13:E13"/>
    <mergeCell ref="A14:E14"/>
    <mergeCell ref="A15:E15"/>
    <mergeCell ref="A23:E23"/>
    <mergeCell ref="A16:E16"/>
    <mergeCell ref="B26:I26"/>
    <mergeCell ref="A17:E17"/>
  </mergeCells>
  <hyperlinks>
    <hyperlink ref="D27:I27" r:id="rId1" tooltip="www.inegi.org.mx" display="http://www.inegi.org.mx/"/>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6.xml><?xml version="1.0" encoding="utf-8"?>
<worksheet xmlns="http://schemas.openxmlformats.org/spreadsheetml/2006/main" xmlns:r="http://schemas.openxmlformats.org/officeDocument/2006/relationships">
  <dimension ref="A2:L20"/>
  <sheetViews>
    <sheetView showGridLines="0" showRowColHeaders="0" zoomScalePageLayoutView="0" workbookViewId="0" topLeftCell="A1">
      <pane xSplit="4" ySplit="7" topLeftCell="E8"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3.83203125" style="0" customWidth="1"/>
    <col min="5" max="6" width="21.83203125" style="1" customWidth="1"/>
    <col min="7" max="7" width="2.5" style="1" customWidth="1"/>
    <col min="8" max="8" width="21.83203125" style="1" customWidth="1"/>
    <col min="9" max="9" width="2.5" style="1" customWidth="1"/>
    <col min="10" max="10" width="21.83203125" style="1" customWidth="1"/>
    <col min="11" max="11" width="2.5" style="0" customWidth="1"/>
    <col min="12" max="16384" width="0" style="0" hidden="1" customWidth="1"/>
  </cols>
  <sheetData>
    <row r="1" ht="15.75" customHeight="1"/>
    <row r="2" spans="1:12" ht="12.75">
      <c r="A2" s="408" t="s">
        <v>144</v>
      </c>
      <c r="B2" s="408"/>
      <c r="C2" s="408"/>
      <c r="D2" s="408"/>
      <c r="E2" s="408"/>
      <c r="F2" s="408"/>
      <c r="G2" s="408"/>
      <c r="H2" s="408"/>
      <c r="I2" s="54"/>
      <c r="J2" s="434" t="s">
        <v>143</v>
      </c>
      <c r="K2" s="434"/>
      <c r="L2" t="s">
        <v>85</v>
      </c>
    </row>
    <row r="3" spans="1:11" ht="12.75">
      <c r="A3" s="408" t="s">
        <v>682</v>
      </c>
      <c r="B3" s="409"/>
      <c r="C3" s="409"/>
      <c r="D3" s="409"/>
      <c r="E3" s="409"/>
      <c r="F3" s="409"/>
      <c r="G3" s="409"/>
      <c r="H3" s="409"/>
      <c r="I3" s="55"/>
      <c r="J3" s="55"/>
      <c r="K3" s="48"/>
    </row>
    <row r="4" spans="1:11" ht="11.25">
      <c r="A4" s="2"/>
      <c r="B4" s="2"/>
      <c r="C4" s="2"/>
      <c r="D4" s="2"/>
      <c r="E4" s="3"/>
      <c r="F4" s="3"/>
      <c r="G4" s="3"/>
      <c r="H4" s="3"/>
      <c r="I4" s="3"/>
      <c r="J4" s="3"/>
      <c r="K4" s="4"/>
    </row>
    <row r="5" ht="1.5" customHeight="1"/>
    <row r="6" spans="1:10" ht="22.5" customHeight="1">
      <c r="A6" s="440" t="s">
        <v>122</v>
      </c>
      <c r="B6" s="411"/>
      <c r="C6" s="411"/>
      <c r="D6" s="411"/>
      <c r="E6" s="20" t="s">
        <v>65</v>
      </c>
      <c r="F6" s="19" t="s">
        <v>66</v>
      </c>
      <c r="G6" s="19"/>
      <c r="H6" s="19" t="s">
        <v>67</v>
      </c>
      <c r="I6" s="19"/>
      <c r="J6" s="19" t="s">
        <v>68</v>
      </c>
    </row>
    <row r="7" spans="1:11" ht="1.5" customHeight="1">
      <c r="A7" s="6"/>
      <c r="B7" s="6"/>
      <c r="C7" s="6"/>
      <c r="D7" s="6"/>
      <c r="E7" s="4"/>
      <c r="F7" s="4"/>
      <c r="G7" s="4"/>
      <c r="H7" s="4"/>
      <c r="I7" s="4"/>
      <c r="J7" s="4"/>
      <c r="K7" s="4"/>
    </row>
    <row r="8" spans="1:10" ht="23.25" customHeight="1">
      <c r="A8" s="441">
        <v>2010</v>
      </c>
      <c r="B8" s="441"/>
      <c r="C8" s="441"/>
      <c r="D8" s="441"/>
      <c r="E8" s="158">
        <v>74063</v>
      </c>
      <c r="F8" s="158">
        <v>25809</v>
      </c>
      <c r="G8" s="158"/>
      <c r="H8" s="158">
        <v>16984</v>
      </c>
      <c r="I8" s="158"/>
      <c r="J8" s="158">
        <v>5174</v>
      </c>
    </row>
    <row r="9" spans="1:10" ht="17.25" customHeight="1">
      <c r="A9" s="435">
        <v>2011</v>
      </c>
      <c r="B9" s="435"/>
      <c r="C9" s="435"/>
      <c r="D9" s="435"/>
      <c r="E9" s="158">
        <v>69376</v>
      </c>
      <c r="F9" s="158">
        <v>24121</v>
      </c>
      <c r="G9" s="158"/>
      <c r="H9" s="158">
        <v>16295</v>
      </c>
      <c r="I9" s="158"/>
      <c r="J9" s="158">
        <v>5694</v>
      </c>
    </row>
    <row r="10" spans="1:10" ht="17.25" customHeight="1">
      <c r="A10" s="435">
        <v>2012</v>
      </c>
      <c r="B10" s="435"/>
      <c r="C10" s="435"/>
      <c r="D10" s="435"/>
      <c r="E10" s="158">
        <v>69735</v>
      </c>
      <c r="F10" s="158">
        <v>22187</v>
      </c>
      <c r="G10" s="158"/>
      <c r="H10" s="158">
        <v>18728</v>
      </c>
      <c r="I10" s="158"/>
      <c r="J10" s="158">
        <v>6203</v>
      </c>
    </row>
    <row r="11" spans="1:10" ht="17.25" customHeight="1">
      <c r="A11" s="435">
        <v>2013</v>
      </c>
      <c r="B11" s="435"/>
      <c r="C11" s="435"/>
      <c r="D11" s="435"/>
      <c r="E11" s="159">
        <v>66516</v>
      </c>
      <c r="F11" s="159">
        <v>22314</v>
      </c>
      <c r="G11" s="61" t="s">
        <v>386</v>
      </c>
      <c r="H11" s="158">
        <v>19191</v>
      </c>
      <c r="I11" s="158"/>
      <c r="J11" s="158">
        <v>6190</v>
      </c>
    </row>
    <row r="12" spans="1:10" ht="17.25" customHeight="1">
      <c r="A12" s="435">
        <v>2014</v>
      </c>
      <c r="B12" s="435"/>
      <c r="C12" s="435"/>
      <c r="D12" s="435"/>
      <c r="E12" s="159">
        <v>66110</v>
      </c>
      <c r="F12" s="159">
        <v>22163</v>
      </c>
      <c r="H12" s="158">
        <v>18789</v>
      </c>
      <c r="I12" s="158"/>
      <c r="J12" s="158">
        <v>5918</v>
      </c>
    </row>
    <row r="13" spans="1:11" ht="17.25" customHeight="1">
      <c r="A13" s="435">
        <v>2015</v>
      </c>
      <c r="B13" s="435"/>
      <c r="C13" s="435"/>
      <c r="D13" s="435"/>
      <c r="E13" s="159" t="s">
        <v>681</v>
      </c>
      <c r="F13" s="159" t="s">
        <v>681</v>
      </c>
      <c r="H13" s="358">
        <v>20150</v>
      </c>
      <c r="I13" s="352" t="s">
        <v>683</v>
      </c>
      <c r="J13" s="358">
        <v>7076</v>
      </c>
      <c r="K13" s="352" t="s">
        <v>683</v>
      </c>
    </row>
    <row r="14" spans="1:11" ht="17.25" customHeight="1">
      <c r="A14" s="416"/>
      <c r="B14" s="416"/>
      <c r="C14" s="416"/>
      <c r="D14" s="416"/>
      <c r="E14" s="4"/>
      <c r="F14" s="4"/>
      <c r="G14" s="4"/>
      <c r="H14" s="4"/>
      <c r="I14" s="4"/>
      <c r="J14" s="4"/>
      <c r="K14" s="4"/>
    </row>
    <row r="15" spans="1:11" ht="11.25" customHeight="1">
      <c r="A15" s="7"/>
      <c r="B15" s="7"/>
      <c r="C15" s="7"/>
      <c r="D15" s="7"/>
      <c r="K15" s="18"/>
    </row>
    <row r="16" spans="1:11" ht="11.25" customHeight="1">
      <c r="A16" s="403" t="s">
        <v>117</v>
      </c>
      <c r="B16" s="403"/>
      <c r="C16" s="443" t="s">
        <v>476</v>
      </c>
      <c r="D16" s="444"/>
      <c r="E16" s="444"/>
      <c r="F16" s="444"/>
      <c r="G16" s="444"/>
      <c r="H16" s="444"/>
      <c r="I16" s="444"/>
      <c r="J16" s="444"/>
      <c r="K16" s="444"/>
    </row>
    <row r="17" spans="1:11" ht="11.25" customHeight="1">
      <c r="A17" s="442" t="s">
        <v>98</v>
      </c>
      <c r="B17" s="442"/>
      <c r="C17" s="442"/>
      <c r="D17" s="446" t="s">
        <v>667</v>
      </c>
      <c r="E17" s="446"/>
      <c r="F17" s="446"/>
      <c r="G17" s="446"/>
      <c r="H17" s="446"/>
      <c r="I17" s="446"/>
      <c r="J17" s="446"/>
      <c r="K17" s="446"/>
    </row>
    <row r="18" spans="1:11" ht="11.25">
      <c r="A18" s="17"/>
      <c r="B18" s="7"/>
      <c r="C18" s="7"/>
      <c r="D18" s="446"/>
      <c r="E18" s="446"/>
      <c r="F18" s="446"/>
      <c r="G18" s="446"/>
      <c r="H18" s="446"/>
      <c r="I18" s="446"/>
      <c r="J18" s="446"/>
      <c r="K18" s="446"/>
    </row>
    <row r="19" spans="4:11" ht="11.25">
      <c r="D19" s="445" t="s">
        <v>698</v>
      </c>
      <c r="E19" s="445"/>
      <c r="F19" s="445"/>
      <c r="G19" s="445"/>
      <c r="H19" s="445"/>
      <c r="I19" s="445"/>
      <c r="J19" s="445"/>
      <c r="K19" s="445"/>
    </row>
    <row r="20" ht="11.25" hidden="1">
      <c r="A20" t="s">
        <v>85</v>
      </c>
    </row>
  </sheetData>
  <sheetProtection/>
  <mergeCells count="16">
    <mergeCell ref="A16:B16"/>
    <mergeCell ref="A17:C17"/>
    <mergeCell ref="C16:K16"/>
    <mergeCell ref="A13:D13"/>
    <mergeCell ref="D19:K19"/>
    <mergeCell ref="A11:D11"/>
    <mergeCell ref="A12:D12"/>
    <mergeCell ref="D17:K18"/>
    <mergeCell ref="A14:D14"/>
    <mergeCell ref="J2:K2"/>
    <mergeCell ref="A10:D10"/>
    <mergeCell ref="A2:H2"/>
    <mergeCell ref="A6:D6"/>
    <mergeCell ref="A3:H3"/>
    <mergeCell ref="A8:D8"/>
    <mergeCell ref="A9:D9"/>
  </mergeCells>
  <hyperlinks>
    <hyperlink ref="D17:K18" r:id="rId1" tooltip="www.inegi.org.mx " display="http://www.inegi.org.mx/"/>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7.xml><?xml version="1.0" encoding="utf-8"?>
<worksheet xmlns="http://schemas.openxmlformats.org/spreadsheetml/2006/main" xmlns:r="http://schemas.openxmlformats.org/officeDocument/2006/relationships">
  <dimension ref="A2:J84"/>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7.33203125" style="0" customWidth="1"/>
    <col min="5" max="5" width="20.33203125" style="1" customWidth="1"/>
    <col min="6" max="6" width="8.33203125" style="1" customWidth="1"/>
    <col min="7" max="7" width="17.16015625" style="1" customWidth="1"/>
    <col min="8" max="8" width="8.33203125" style="1" customWidth="1"/>
    <col min="9" max="9" width="17.16015625" style="1" customWidth="1"/>
    <col min="10" max="16384" width="0" style="0" hidden="1" customWidth="1"/>
  </cols>
  <sheetData>
    <row r="1" ht="15.75" customHeight="1"/>
    <row r="2" spans="1:10" ht="12.75">
      <c r="A2" s="451" t="s">
        <v>368</v>
      </c>
      <c r="B2" s="451"/>
      <c r="C2" s="451"/>
      <c r="D2" s="451"/>
      <c r="E2" s="451"/>
      <c r="F2" s="163"/>
      <c r="G2" s="163"/>
      <c r="H2" s="163"/>
      <c r="I2" s="390" t="s">
        <v>62</v>
      </c>
      <c r="J2" t="s">
        <v>85</v>
      </c>
    </row>
    <row r="3" spans="1:9" ht="12.75">
      <c r="A3" s="451" t="s">
        <v>361</v>
      </c>
      <c r="B3" s="451"/>
      <c r="C3" s="451"/>
      <c r="D3" s="451"/>
      <c r="E3" s="451"/>
      <c r="F3" s="162"/>
      <c r="G3" s="162"/>
      <c r="H3" s="162"/>
      <c r="I3" s="162"/>
    </row>
    <row r="4" spans="1:9" ht="12.75">
      <c r="A4" s="412">
        <v>2014</v>
      </c>
      <c r="B4" s="412"/>
      <c r="C4" s="412"/>
      <c r="D4" s="412"/>
      <c r="E4" s="412"/>
      <c r="F4" s="55"/>
      <c r="G4" s="55"/>
      <c r="H4" s="55"/>
      <c r="I4" s="55"/>
    </row>
    <row r="5" spans="1:9" ht="11.25">
      <c r="A5" s="2"/>
      <c r="B5" s="2"/>
      <c r="C5" s="2"/>
      <c r="D5" s="2"/>
      <c r="E5" s="3"/>
      <c r="F5" s="3"/>
      <c r="G5" s="3"/>
      <c r="H5" s="3"/>
      <c r="I5" s="3"/>
    </row>
    <row r="6" spans="5:9" ht="1.5" customHeight="1">
      <c r="E6" s="83"/>
      <c r="F6" s="83"/>
      <c r="G6" s="83"/>
      <c r="H6" s="83"/>
      <c r="I6" s="83"/>
    </row>
    <row r="7" spans="1:9" ht="11.25" customHeight="1">
      <c r="A7" s="410" t="s">
        <v>119</v>
      </c>
      <c r="B7" s="410"/>
      <c r="C7" s="410"/>
      <c r="D7" s="410"/>
      <c r="E7" s="47" t="s">
        <v>93</v>
      </c>
      <c r="F7" s="121"/>
      <c r="G7" s="16" t="s">
        <v>96</v>
      </c>
      <c r="H7" s="62"/>
      <c r="I7" s="16" t="s">
        <v>97</v>
      </c>
    </row>
    <row r="8" spans="1:9" ht="1.5" customHeight="1">
      <c r="A8" s="6"/>
      <c r="B8" s="6"/>
      <c r="C8" s="6"/>
      <c r="D8" s="6"/>
      <c r="E8" s="4"/>
      <c r="F8" s="4"/>
      <c r="G8" s="4"/>
      <c r="H8" s="4"/>
      <c r="I8" s="4"/>
    </row>
    <row r="9" spans="1:9" ht="23.25" customHeight="1">
      <c r="A9" s="449" t="s">
        <v>120</v>
      </c>
      <c r="B9" s="405"/>
      <c r="C9" s="405"/>
      <c r="D9" s="405"/>
      <c r="E9" s="157">
        <f>SUM(G9:I9)</f>
        <v>66110</v>
      </c>
      <c r="G9" s="157">
        <f>SUM(G10:G76)</f>
        <v>33606</v>
      </c>
      <c r="H9" s="157"/>
      <c r="I9" s="157">
        <f>SUM(I10:I76)</f>
        <v>32504</v>
      </c>
    </row>
    <row r="10" spans="1:9" ht="23.25" customHeight="1">
      <c r="A10" s="450" t="s">
        <v>395</v>
      </c>
      <c r="B10" s="450"/>
      <c r="C10" s="450"/>
      <c r="D10" s="450"/>
      <c r="E10" s="157">
        <f aca="true" t="shared" si="0" ref="E10:E73">SUM(G10:I10)</f>
        <v>498</v>
      </c>
      <c r="G10" s="160">
        <v>252</v>
      </c>
      <c r="H10" s="161"/>
      <c r="I10" s="160">
        <v>246</v>
      </c>
    </row>
    <row r="11" spans="1:9" ht="12" customHeight="1">
      <c r="A11" s="450" t="s">
        <v>396</v>
      </c>
      <c r="B11" s="450" t="s">
        <v>396</v>
      </c>
      <c r="C11" s="450" t="s">
        <v>396</v>
      </c>
      <c r="D11" s="450" t="s">
        <v>396</v>
      </c>
      <c r="E11" s="157">
        <f t="shared" si="0"/>
        <v>462</v>
      </c>
      <c r="G11" s="160">
        <v>221</v>
      </c>
      <c r="H11" s="161"/>
      <c r="I11" s="160">
        <v>241</v>
      </c>
    </row>
    <row r="12" spans="1:9" ht="12" customHeight="1">
      <c r="A12" s="450" t="s">
        <v>397</v>
      </c>
      <c r="B12" s="450" t="s">
        <v>397</v>
      </c>
      <c r="C12" s="450" t="s">
        <v>397</v>
      </c>
      <c r="D12" s="450" t="s">
        <v>397</v>
      </c>
      <c r="E12" s="157">
        <f t="shared" si="0"/>
        <v>121</v>
      </c>
      <c r="G12" s="160">
        <v>62</v>
      </c>
      <c r="H12" s="161"/>
      <c r="I12" s="160">
        <v>59</v>
      </c>
    </row>
    <row r="13" spans="1:9" ht="12" customHeight="1">
      <c r="A13" s="450" t="s">
        <v>398</v>
      </c>
      <c r="B13" s="450" t="s">
        <v>398</v>
      </c>
      <c r="C13" s="450" t="s">
        <v>398</v>
      </c>
      <c r="D13" s="450" t="s">
        <v>398</v>
      </c>
      <c r="E13" s="157">
        <f t="shared" si="0"/>
        <v>123</v>
      </c>
      <c r="G13" s="160">
        <v>59</v>
      </c>
      <c r="H13" s="161"/>
      <c r="I13" s="160">
        <v>64</v>
      </c>
    </row>
    <row r="14" spans="1:9" ht="12" customHeight="1">
      <c r="A14" s="450" t="s">
        <v>399</v>
      </c>
      <c r="B14" s="450" t="s">
        <v>399</v>
      </c>
      <c r="C14" s="450" t="s">
        <v>399</v>
      </c>
      <c r="D14" s="450" t="s">
        <v>399</v>
      </c>
      <c r="E14" s="157">
        <f t="shared" si="0"/>
        <v>466</v>
      </c>
      <c r="G14" s="160">
        <v>233</v>
      </c>
      <c r="H14" s="161"/>
      <c r="I14" s="160">
        <v>233</v>
      </c>
    </row>
    <row r="15" spans="1:9" ht="12" customHeight="1">
      <c r="A15" s="450" t="s">
        <v>400</v>
      </c>
      <c r="B15" s="450" t="s">
        <v>400</v>
      </c>
      <c r="C15" s="450" t="s">
        <v>400</v>
      </c>
      <c r="D15" s="450" t="s">
        <v>400</v>
      </c>
      <c r="E15" s="157">
        <f t="shared" si="0"/>
        <v>109</v>
      </c>
      <c r="G15" s="160">
        <v>66</v>
      </c>
      <c r="H15" s="161"/>
      <c r="I15" s="160">
        <v>43</v>
      </c>
    </row>
    <row r="16" spans="1:9" ht="12" customHeight="1">
      <c r="A16" s="450" t="s">
        <v>401</v>
      </c>
      <c r="B16" s="450" t="s">
        <v>401</v>
      </c>
      <c r="C16" s="450" t="s">
        <v>401</v>
      </c>
      <c r="D16" s="450" t="s">
        <v>401</v>
      </c>
      <c r="E16" s="157">
        <f t="shared" si="0"/>
        <v>313</v>
      </c>
      <c r="G16" s="160">
        <v>150</v>
      </c>
      <c r="H16" s="161"/>
      <c r="I16" s="160">
        <v>163</v>
      </c>
    </row>
    <row r="17" spans="1:9" ht="12" customHeight="1">
      <c r="A17" s="450" t="s">
        <v>402</v>
      </c>
      <c r="B17" s="450" t="s">
        <v>402</v>
      </c>
      <c r="C17" s="450" t="s">
        <v>402</v>
      </c>
      <c r="D17" s="450" t="s">
        <v>402</v>
      </c>
      <c r="E17" s="157">
        <f t="shared" si="0"/>
        <v>559</v>
      </c>
      <c r="G17" s="160">
        <v>270</v>
      </c>
      <c r="H17" s="161"/>
      <c r="I17" s="160">
        <v>289</v>
      </c>
    </row>
    <row r="18" spans="1:9" ht="12" customHeight="1">
      <c r="A18" s="450" t="s">
        <v>403</v>
      </c>
      <c r="B18" s="450" t="s">
        <v>403</v>
      </c>
      <c r="C18" s="450" t="s">
        <v>403</v>
      </c>
      <c r="D18" s="450" t="s">
        <v>403</v>
      </c>
      <c r="E18" s="157">
        <f t="shared" si="0"/>
        <v>860</v>
      </c>
      <c r="G18" s="160">
        <v>447</v>
      </c>
      <c r="H18" s="161"/>
      <c r="I18" s="160">
        <v>413</v>
      </c>
    </row>
    <row r="19" spans="1:9" ht="12" customHeight="1">
      <c r="A19" s="450" t="s">
        <v>404</v>
      </c>
      <c r="B19" s="450" t="s">
        <v>404</v>
      </c>
      <c r="C19" s="450" t="s">
        <v>404</v>
      </c>
      <c r="D19" s="450" t="s">
        <v>404</v>
      </c>
      <c r="E19" s="157">
        <f t="shared" si="0"/>
        <v>534</v>
      </c>
      <c r="G19" s="160">
        <v>252</v>
      </c>
      <c r="H19" s="161"/>
      <c r="I19" s="160">
        <v>282</v>
      </c>
    </row>
    <row r="20" spans="1:9" ht="12" customHeight="1">
      <c r="A20" s="450" t="s">
        <v>405</v>
      </c>
      <c r="B20" s="450" t="s">
        <v>405</v>
      </c>
      <c r="C20" s="450" t="s">
        <v>405</v>
      </c>
      <c r="D20" s="450" t="s">
        <v>405</v>
      </c>
      <c r="E20" s="157">
        <f t="shared" si="0"/>
        <v>949</v>
      </c>
      <c r="G20" s="160">
        <v>483</v>
      </c>
      <c r="H20" s="161"/>
      <c r="I20" s="160">
        <v>466</v>
      </c>
    </row>
    <row r="21" spans="1:9" ht="12" customHeight="1">
      <c r="A21" s="450" t="s">
        <v>406</v>
      </c>
      <c r="B21" s="450" t="s">
        <v>406</v>
      </c>
      <c r="C21" s="450" t="s">
        <v>406</v>
      </c>
      <c r="D21" s="450" t="s">
        <v>406</v>
      </c>
      <c r="E21" s="157">
        <f t="shared" si="0"/>
        <v>848</v>
      </c>
      <c r="G21" s="160">
        <v>351</v>
      </c>
      <c r="H21" s="161"/>
      <c r="I21" s="160">
        <v>497</v>
      </c>
    </row>
    <row r="22" spans="1:9" ht="12" customHeight="1">
      <c r="A22" s="450" t="s">
        <v>407</v>
      </c>
      <c r="B22" s="450" t="s">
        <v>407</v>
      </c>
      <c r="C22" s="450" t="s">
        <v>407</v>
      </c>
      <c r="D22" s="450" t="s">
        <v>407</v>
      </c>
      <c r="E22" s="157">
        <f t="shared" si="0"/>
        <v>171</v>
      </c>
      <c r="G22" s="160">
        <v>92</v>
      </c>
      <c r="H22" s="161"/>
      <c r="I22" s="160">
        <v>79</v>
      </c>
    </row>
    <row r="23" spans="1:9" ht="12" customHeight="1">
      <c r="A23" s="450" t="s">
        <v>408</v>
      </c>
      <c r="B23" s="450" t="s">
        <v>408</v>
      </c>
      <c r="C23" s="450" t="s">
        <v>408</v>
      </c>
      <c r="D23" s="450" t="s">
        <v>408</v>
      </c>
      <c r="E23" s="157">
        <f t="shared" si="0"/>
        <v>14882</v>
      </c>
      <c r="G23" s="160">
        <v>7644</v>
      </c>
      <c r="H23" s="161"/>
      <c r="I23" s="160">
        <v>7238</v>
      </c>
    </row>
    <row r="24" spans="1:9" ht="12" customHeight="1">
      <c r="A24" s="450" t="s">
        <v>409</v>
      </c>
      <c r="B24" s="450" t="s">
        <v>409</v>
      </c>
      <c r="C24" s="450" t="s">
        <v>409</v>
      </c>
      <c r="D24" s="450" t="s">
        <v>409</v>
      </c>
      <c r="E24" s="157">
        <f t="shared" si="0"/>
        <v>222</v>
      </c>
      <c r="G24" s="160">
        <v>129</v>
      </c>
      <c r="H24" s="161"/>
      <c r="I24" s="160">
        <v>93</v>
      </c>
    </row>
    <row r="25" spans="1:9" ht="12" customHeight="1">
      <c r="A25" s="450" t="s">
        <v>410</v>
      </c>
      <c r="B25" s="450" t="s">
        <v>410</v>
      </c>
      <c r="C25" s="450" t="s">
        <v>410</v>
      </c>
      <c r="D25" s="450" t="s">
        <v>410</v>
      </c>
      <c r="E25" s="157">
        <f t="shared" si="0"/>
        <v>37</v>
      </c>
      <c r="G25" s="160">
        <v>14</v>
      </c>
      <c r="H25" s="161"/>
      <c r="I25" s="160">
        <v>23</v>
      </c>
    </row>
    <row r="26" spans="1:9" ht="12" customHeight="1">
      <c r="A26" s="450" t="s">
        <v>411</v>
      </c>
      <c r="B26" s="450" t="s">
        <v>411</v>
      </c>
      <c r="C26" s="450" t="s">
        <v>411</v>
      </c>
      <c r="D26" s="450" t="s">
        <v>411</v>
      </c>
      <c r="E26" s="157">
        <f t="shared" si="0"/>
        <v>14</v>
      </c>
      <c r="G26" s="160">
        <v>9</v>
      </c>
      <c r="H26" s="161"/>
      <c r="I26" s="160">
        <v>5</v>
      </c>
    </row>
    <row r="27" spans="1:9" ht="12" customHeight="1">
      <c r="A27" s="450" t="s">
        <v>412</v>
      </c>
      <c r="B27" s="450" t="s">
        <v>412</v>
      </c>
      <c r="C27" s="450" t="s">
        <v>412</v>
      </c>
      <c r="D27" s="450" t="s">
        <v>412</v>
      </c>
      <c r="E27" s="157">
        <f t="shared" si="0"/>
        <v>3235</v>
      </c>
      <c r="G27" s="160">
        <v>1686</v>
      </c>
      <c r="H27" s="161"/>
      <c r="I27" s="160">
        <v>1549</v>
      </c>
    </row>
    <row r="28" spans="1:9" ht="12" customHeight="1">
      <c r="A28" s="450" t="s">
        <v>413</v>
      </c>
      <c r="B28" s="450" t="s">
        <v>413</v>
      </c>
      <c r="C28" s="450" t="s">
        <v>413</v>
      </c>
      <c r="D28" s="450" t="s">
        <v>413</v>
      </c>
      <c r="E28" s="157">
        <f t="shared" si="0"/>
        <v>213</v>
      </c>
      <c r="G28" s="160">
        <v>102</v>
      </c>
      <c r="H28" s="161"/>
      <c r="I28" s="160">
        <v>111</v>
      </c>
    </row>
    <row r="29" spans="1:9" ht="12" customHeight="1">
      <c r="A29" s="450" t="s">
        <v>414</v>
      </c>
      <c r="B29" s="450" t="s">
        <v>414</v>
      </c>
      <c r="C29" s="450" t="s">
        <v>414</v>
      </c>
      <c r="D29" s="450" t="s">
        <v>414</v>
      </c>
      <c r="E29" s="157">
        <f t="shared" si="0"/>
        <v>2821</v>
      </c>
      <c r="G29" s="160">
        <v>1459</v>
      </c>
      <c r="H29" s="161"/>
      <c r="I29" s="160">
        <v>1362</v>
      </c>
    </row>
    <row r="30" spans="1:9" ht="12" customHeight="1">
      <c r="A30" s="450" t="s">
        <v>415</v>
      </c>
      <c r="B30" s="450" t="s">
        <v>415</v>
      </c>
      <c r="C30" s="450" t="s">
        <v>415</v>
      </c>
      <c r="D30" s="450" t="s">
        <v>415</v>
      </c>
      <c r="E30" s="157">
        <f t="shared" si="0"/>
        <v>21</v>
      </c>
      <c r="G30" s="160">
        <v>10</v>
      </c>
      <c r="H30" s="161"/>
      <c r="I30" s="160">
        <v>11</v>
      </c>
    </row>
    <row r="31" spans="1:9" ht="12" customHeight="1">
      <c r="A31" s="450" t="s">
        <v>416</v>
      </c>
      <c r="B31" s="450" t="s">
        <v>416</v>
      </c>
      <c r="C31" s="450" t="s">
        <v>416</v>
      </c>
      <c r="D31" s="450" t="s">
        <v>416</v>
      </c>
      <c r="E31" s="157">
        <f t="shared" si="0"/>
        <v>19</v>
      </c>
      <c r="G31" s="160">
        <v>5</v>
      </c>
      <c r="H31" s="161"/>
      <c r="I31" s="160">
        <v>14</v>
      </c>
    </row>
    <row r="32" spans="1:9" ht="12" customHeight="1">
      <c r="A32" s="450" t="s">
        <v>417</v>
      </c>
      <c r="B32" s="450" t="s">
        <v>417</v>
      </c>
      <c r="C32" s="450" t="s">
        <v>417</v>
      </c>
      <c r="D32" s="450" t="s">
        <v>417</v>
      </c>
      <c r="E32" s="157">
        <f t="shared" si="0"/>
        <v>88</v>
      </c>
      <c r="G32" s="160">
        <v>45</v>
      </c>
      <c r="H32" s="161"/>
      <c r="I32" s="160">
        <v>43</v>
      </c>
    </row>
    <row r="33" spans="1:9" ht="12" customHeight="1">
      <c r="A33" s="450" t="s">
        <v>418</v>
      </c>
      <c r="B33" s="450" t="s">
        <v>418</v>
      </c>
      <c r="C33" s="450" t="s">
        <v>418</v>
      </c>
      <c r="D33" s="450" t="s">
        <v>418</v>
      </c>
      <c r="E33" s="157">
        <f t="shared" si="0"/>
        <v>113</v>
      </c>
      <c r="G33" s="160">
        <v>52</v>
      </c>
      <c r="H33" s="161"/>
      <c r="I33" s="160">
        <v>61</v>
      </c>
    </row>
    <row r="34" spans="1:9" ht="12" customHeight="1">
      <c r="A34" s="450" t="s">
        <v>419</v>
      </c>
      <c r="B34" s="450" t="s">
        <v>419</v>
      </c>
      <c r="C34" s="450" t="s">
        <v>419</v>
      </c>
      <c r="D34" s="450" t="s">
        <v>419</v>
      </c>
      <c r="E34" s="157">
        <f t="shared" si="0"/>
        <v>22</v>
      </c>
      <c r="G34" s="160">
        <v>11</v>
      </c>
      <c r="H34" s="161"/>
      <c r="I34" s="160">
        <v>11</v>
      </c>
    </row>
    <row r="35" spans="1:9" ht="12" customHeight="1">
      <c r="A35" s="450" t="s">
        <v>420</v>
      </c>
      <c r="B35" s="450" t="s">
        <v>420</v>
      </c>
      <c r="C35" s="450" t="s">
        <v>420</v>
      </c>
      <c r="D35" s="450" t="s">
        <v>420</v>
      </c>
      <c r="E35" s="157">
        <f t="shared" si="0"/>
        <v>1397</v>
      </c>
      <c r="G35" s="160">
        <v>702</v>
      </c>
      <c r="H35" s="161"/>
      <c r="I35" s="160">
        <v>695</v>
      </c>
    </row>
    <row r="36" spans="1:9" ht="12" customHeight="1">
      <c r="A36" s="450" t="s">
        <v>421</v>
      </c>
      <c r="B36" s="450" t="s">
        <v>421</v>
      </c>
      <c r="C36" s="450" t="s">
        <v>421</v>
      </c>
      <c r="D36" s="450" t="s">
        <v>421</v>
      </c>
      <c r="E36" s="157">
        <f t="shared" si="0"/>
        <v>86</v>
      </c>
      <c r="G36" s="160">
        <v>40</v>
      </c>
      <c r="H36" s="161"/>
      <c r="I36" s="160">
        <v>46</v>
      </c>
    </row>
    <row r="37" spans="1:9" ht="12" customHeight="1">
      <c r="A37" s="450" t="s">
        <v>422</v>
      </c>
      <c r="B37" s="450" t="s">
        <v>422</v>
      </c>
      <c r="C37" s="450" t="s">
        <v>422</v>
      </c>
      <c r="D37" s="450" t="s">
        <v>422</v>
      </c>
      <c r="E37" s="157">
        <f t="shared" si="0"/>
        <v>1947</v>
      </c>
      <c r="G37" s="160">
        <v>1026</v>
      </c>
      <c r="H37" s="161"/>
      <c r="I37" s="160">
        <v>921</v>
      </c>
    </row>
    <row r="38" spans="1:9" ht="12" customHeight="1">
      <c r="A38" s="450" t="s">
        <v>423</v>
      </c>
      <c r="B38" s="450" t="s">
        <v>423</v>
      </c>
      <c r="C38" s="450" t="s">
        <v>423</v>
      </c>
      <c r="D38" s="450" t="s">
        <v>423</v>
      </c>
      <c r="E38" s="157">
        <f t="shared" si="0"/>
        <v>339</v>
      </c>
      <c r="G38" s="160">
        <v>145</v>
      </c>
      <c r="H38" s="161"/>
      <c r="I38" s="160">
        <v>194</v>
      </c>
    </row>
    <row r="39" spans="1:9" ht="12" customHeight="1">
      <c r="A39" s="450" t="s">
        <v>424</v>
      </c>
      <c r="B39" s="450" t="s">
        <v>424</v>
      </c>
      <c r="C39" s="450" t="s">
        <v>424</v>
      </c>
      <c r="D39" s="450" t="s">
        <v>424</v>
      </c>
      <c r="E39" s="157">
        <f t="shared" si="0"/>
        <v>588</v>
      </c>
      <c r="G39" s="160">
        <v>304</v>
      </c>
      <c r="H39" s="161"/>
      <c r="I39" s="160">
        <v>284</v>
      </c>
    </row>
    <row r="40" spans="1:9" ht="12" customHeight="1">
      <c r="A40" s="450" t="s">
        <v>425</v>
      </c>
      <c r="B40" s="450" t="s">
        <v>425</v>
      </c>
      <c r="C40" s="450" t="s">
        <v>425</v>
      </c>
      <c r="D40" s="450" t="s">
        <v>425</v>
      </c>
      <c r="E40" s="157">
        <f t="shared" si="0"/>
        <v>2362</v>
      </c>
      <c r="G40" s="160">
        <v>1205</v>
      </c>
      <c r="H40" s="161"/>
      <c r="I40" s="160">
        <v>1157</v>
      </c>
    </row>
    <row r="41" spans="1:9" ht="12" customHeight="1">
      <c r="A41" s="450" t="s">
        <v>426</v>
      </c>
      <c r="B41" s="450" t="s">
        <v>426</v>
      </c>
      <c r="C41" s="450" t="s">
        <v>426</v>
      </c>
      <c r="D41" s="450" t="s">
        <v>426</v>
      </c>
      <c r="E41" s="157">
        <f t="shared" si="0"/>
        <v>10</v>
      </c>
      <c r="G41" s="160">
        <v>6</v>
      </c>
      <c r="H41" s="161"/>
      <c r="I41" s="160">
        <v>4</v>
      </c>
    </row>
    <row r="42" spans="1:9" ht="12" customHeight="1">
      <c r="A42" s="450" t="s">
        <v>427</v>
      </c>
      <c r="B42" s="450" t="s">
        <v>427</v>
      </c>
      <c r="C42" s="450" t="s">
        <v>427</v>
      </c>
      <c r="D42" s="450" t="s">
        <v>427</v>
      </c>
      <c r="E42" s="157">
        <f t="shared" si="0"/>
        <v>76</v>
      </c>
      <c r="G42" s="160">
        <v>39</v>
      </c>
      <c r="H42" s="161"/>
      <c r="I42" s="160">
        <v>37</v>
      </c>
    </row>
    <row r="43" spans="1:9" ht="12" customHeight="1">
      <c r="A43" s="450" t="s">
        <v>428</v>
      </c>
      <c r="B43" s="450" t="s">
        <v>428</v>
      </c>
      <c r="C43" s="450" t="s">
        <v>428</v>
      </c>
      <c r="D43" s="450" t="s">
        <v>428</v>
      </c>
      <c r="E43" s="157">
        <f t="shared" si="0"/>
        <v>190</v>
      </c>
      <c r="G43" s="160">
        <v>91</v>
      </c>
      <c r="H43" s="161"/>
      <c r="I43" s="160">
        <v>99</v>
      </c>
    </row>
    <row r="44" spans="1:9" ht="12" customHeight="1">
      <c r="A44" s="450" t="s">
        <v>429</v>
      </c>
      <c r="B44" s="450" t="s">
        <v>429</v>
      </c>
      <c r="C44" s="450" t="s">
        <v>429</v>
      </c>
      <c r="D44" s="450" t="s">
        <v>429</v>
      </c>
      <c r="E44" s="157">
        <f t="shared" si="0"/>
        <v>886</v>
      </c>
      <c r="G44" s="160">
        <v>456</v>
      </c>
      <c r="H44" s="161"/>
      <c r="I44" s="160">
        <v>430</v>
      </c>
    </row>
    <row r="45" spans="1:9" ht="12" customHeight="1">
      <c r="A45" s="450" t="s">
        <v>430</v>
      </c>
      <c r="B45" s="450" t="s">
        <v>430</v>
      </c>
      <c r="C45" s="450" t="s">
        <v>430</v>
      </c>
      <c r="D45" s="450" t="s">
        <v>430</v>
      </c>
      <c r="E45" s="157">
        <f t="shared" si="0"/>
        <v>23970</v>
      </c>
      <c r="G45" s="160">
        <v>12168</v>
      </c>
      <c r="H45" s="161"/>
      <c r="I45" s="160">
        <v>11802</v>
      </c>
    </row>
    <row r="46" spans="1:9" ht="12" customHeight="1">
      <c r="A46" s="450" t="s">
        <v>431</v>
      </c>
      <c r="B46" s="450" t="s">
        <v>431</v>
      </c>
      <c r="C46" s="450" t="s">
        <v>431</v>
      </c>
      <c r="D46" s="450" t="s">
        <v>431</v>
      </c>
      <c r="E46" s="157">
        <f t="shared" si="0"/>
        <v>79</v>
      </c>
      <c r="G46" s="160">
        <v>36</v>
      </c>
      <c r="H46" s="161"/>
      <c r="I46" s="160">
        <v>43</v>
      </c>
    </row>
    <row r="47" spans="1:9" ht="12" customHeight="1">
      <c r="A47" s="450" t="s">
        <v>432</v>
      </c>
      <c r="B47" s="450" t="s">
        <v>432</v>
      </c>
      <c r="C47" s="450" t="s">
        <v>432</v>
      </c>
      <c r="D47" s="450" t="s">
        <v>432</v>
      </c>
      <c r="E47" s="157">
        <f t="shared" si="0"/>
        <v>17</v>
      </c>
      <c r="G47" s="160">
        <v>6</v>
      </c>
      <c r="H47" s="161"/>
      <c r="I47" s="160">
        <v>11</v>
      </c>
    </row>
    <row r="48" spans="1:9" ht="12" customHeight="1">
      <c r="A48" s="450" t="s">
        <v>433</v>
      </c>
      <c r="B48" s="450" t="s">
        <v>433</v>
      </c>
      <c r="C48" s="450" t="s">
        <v>433</v>
      </c>
      <c r="D48" s="450" t="s">
        <v>433</v>
      </c>
      <c r="E48" s="157">
        <f t="shared" si="0"/>
        <v>72</v>
      </c>
      <c r="G48" s="160">
        <v>33</v>
      </c>
      <c r="H48" s="161"/>
      <c r="I48" s="160">
        <v>39</v>
      </c>
    </row>
    <row r="49" spans="1:9" ht="12" customHeight="1">
      <c r="A49" s="450" t="s">
        <v>434</v>
      </c>
      <c r="B49" s="450" t="s">
        <v>434</v>
      </c>
      <c r="C49" s="450" t="s">
        <v>434</v>
      </c>
      <c r="D49" s="450" t="s">
        <v>434</v>
      </c>
      <c r="E49" s="157">
        <f t="shared" si="0"/>
        <v>608</v>
      </c>
      <c r="G49" s="160">
        <v>304</v>
      </c>
      <c r="H49" s="161"/>
      <c r="I49" s="160">
        <v>304</v>
      </c>
    </row>
    <row r="50" spans="1:9" ht="12" customHeight="1">
      <c r="A50" s="450" t="s">
        <v>435</v>
      </c>
      <c r="B50" s="450" t="s">
        <v>435</v>
      </c>
      <c r="C50" s="450" t="s">
        <v>435</v>
      </c>
      <c r="D50" s="450" t="s">
        <v>435</v>
      </c>
      <c r="E50" s="157">
        <f t="shared" si="0"/>
        <v>25</v>
      </c>
      <c r="G50" s="160">
        <v>8</v>
      </c>
      <c r="H50" s="161"/>
      <c r="I50" s="160">
        <v>17</v>
      </c>
    </row>
    <row r="51" spans="1:9" ht="12" customHeight="1">
      <c r="A51" s="450" t="s">
        <v>436</v>
      </c>
      <c r="B51" s="450" t="s">
        <v>436</v>
      </c>
      <c r="C51" s="450" t="s">
        <v>436</v>
      </c>
      <c r="D51" s="450" t="s">
        <v>436</v>
      </c>
      <c r="E51" s="157">
        <f t="shared" si="0"/>
        <v>16</v>
      </c>
      <c r="G51" s="160">
        <v>6</v>
      </c>
      <c r="H51" s="161"/>
      <c r="I51" s="160">
        <v>10</v>
      </c>
    </row>
    <row r="52" spans="1:9" ht="12" customHeight="1">
      <c r="A52" s="450" t="s">
        <v>437</v>
      </c>
      <c r="B52" s="450" t="s">
        <v>437</v>
      </c>
      <c r="C52" s="450" t="s">
        <v>437</v>
      </c>
      <c r="D52" s="450" t="s">
        <v>437</v>
      </c>
      <c r="E52" s="157">
        <f t="shared" si="0"/>
        <v>33</v>
      </c>
      <c r="G52" s="160">
        <v>20</v>
      </c>
      <c r="H52" s="161"/>
      <c r="I52" s="160">
        <v>13</v>
      </c>
    </row>
    <row r="53" spans="1:9" ht="12" customHeight="1">
      <c r="A53" s="450" t="s">
        <v>438</v>
      </c>
      <c r="B53" s="450" t="s">
        <v>438</v>
      </c>
      <c r="C53" s="450" t="s">
        <v>438</v>
      </c>
      <c r="D53" s="450" t="s">
        <v>438</v>
      </c>
      <c r="E53" s="157">
        <f t="shared" si="0"/>
        <v>75</v>
      </c>
      <c r="G53" s="160">
        <v>42</v>
      </c>
      <c r="H53" s="161"/>
      <c r="I53" s="160">
        <v>33</v>
      </c>
    </row>
    <row r="54" spans="1:9" ht="12" customHeight="1">
      <c r="A54" s="450" t="s">
        <v>439</v>
      </c>
      <c r="B54" s="450" t="s">
        <v>439</v>
      </c>
      <c r="C54" s="450" t="s">
        <v>439</v>
      </c>
      <c r="D54" s="450" t="s">
        <v>439</v>
      </c>
      <c r="E54" s="157">
        <f t="shared" si="0"/>
        <v>631</v>
      </c>
      <c r="G54" s="160">
        <v>303</v>
      </c>
      <c r="H54" s="161"/>
      <c r="I54" s="160">
        <v>328</v>
      </c>
    </row>
    <row r="55" spans="1:9" ht="12" customHeight="1">
      <c r="A55" s="450" t="s">
        <v>440</v>
      </c>
      <c r="B55" s="450" t="s">
        <v>440</v>
      </c>
      <c r="C55" s="450" t="s">
        <v>440</v>
      </c>
      <c r="D55" s="450" t="s">
        <v>440</v>
      </c>
      <c r="E55" s="157">
        <f t="shared" si="0"/>
        <v>206</v>
      </c>
      <c r="G55" s="160">
        <v>98</v>
      </c>
      <c r="H55" s="161"/>
      <c r="I55" s="160">
        <v>108</v>
      </c>
    </row>
    <row r="56" spans="1:9" ht="12" customHeight="1">
      <c r="A56" s="450" t="s">
        <v>441</v>
      </c>
      <c r="B56" s="450" t="s">
        <v>441</v>
      </c>
      <c r="C56" s="450" t="s">
        <v>441</v>
      </c>
      <c r="D56" s="450" t="s">
        <v>441</v>
      </c>
      <c r="E56" s="157">
        <f t="shared" si="0"/>
        <v>112</v>
      </c>
      <c r="G56" s="160">
        <v>56</v>
      </c>
      <c r="H56" s="161"/>
      <c r="I56" s="160">
        <v>56</v>
      </c>
    </row>
    <row r="57" spans="1:9" ht="12" customHeight="1">
      <c r="A57" s="450" t="s">
        <v>442</v>
      </c>
      <c r="B57" s="450" t="s">
        <v>442</v>
      </c>
      <c r="C57" s="450" t="s">
        <v>442</v>
      </c>
      <c r="D57" s="450" t="s">
        <v>442</v>
      </c>
      <c r="E57" s="157">
        <f t="shared" si="0"/>
        <v>312</v>
      </c>
      <c r="G57" s="160">
        <v>155</v>
      </c>
      <c r="H57" s="161"/>
      <c r="I57" s="160">
        <v>157</v>
      </c>
    </row>
    <row r="58" spans="1:9" ht="12" customHeight="1">
      <c r="A58" s="450" t="s">
        <v>443</v>
      </c>
      <c r="B58" s="450" t="s">
        <v>443</v>
      </c>
      <c r="C58" s="450" t="s">
        <v>443</v>
      </c>
      <c r="D58" s="450" t="s">
        <v>443</v>
      </c>
      <c r="E58" s="157">
        <f t="shared" si="0"/>
        <v>43</v>
      </c>
      <c r="G58" s="160">
        <v>20</v>
      </c>
      <c r="H58" s="161"/>
      <c r="I58" s="160">
        <v>23</v>
      </c>
    </row>
    <row r="59" spans="1:9" ht="12" customHeight="1">
      <c r="A59" s="450" t="s">
        <v>444</v>
      </c>
      <c r="B59" s="450" t="s">
        <v>444</v>
      </c>
      <c r="C59" s="450" t="s">
        <v>444</v>
      </c>
      <c r="D59" s="450" t="s">
        <v>444</v>
      </c>
      <c r="E59" s="157">
        <f t="shared" si="0"/>
        <v>1268</v>
      </c>
      <c r="G59" s="160">
        <v>657</v>
      </c>
      <c r="H59" s="161"/>
      <c r="I59" s="160">
        <v>611</v>
      </c>
    </row>
    <row r="60" spans="1:9" ht="12" customHeight="1">
      <c r="A60" s="450" t="s">
        <v>445</v>
      </c>
      <c r="B60" s="450" t="s">
        <v>445</v>
      </c>
      <c r="C60" s="450" t="s">
        <v>445</v>
      </c>
      <c r="D60" s="450" t="s">
        <v>445</v>
      </c>
      <c r="E60" s="157">
        <f t="shared" si="0"/>
        <v>251</v>
      </c>
      <c r="G60" s="160">
        <v>132</v>
      </c>
      <c r="H60" s="161"/>
      <c r="I60" s="160">
        <v>119</v>
      </c>
    </row>
    <row r="61" spans="1:9" ht="12" customHeight="1">
      <c r="A61" s="450" t="s">
        <v>446</v>
      </c>
      <c r="B61" s="450" t="s">
        <v>446</v>
      </c>
      <c r="C61" s="450" t="s">
        <v>446</v>
      </c>
      <c r="D61" s="450" t="s">
        <v>446</v>
      </c>
      <c r="E61" s="157">
        <f t="shared" si="0"/>
        <v>427</v>
      </c>
      <c r="G61" s="160">
        <v>216</v>
      </c>
      <c r="H61" s="161"/>
      <c r="I61" s="160">
        <v>211</v>
      </c>
    </row>
    <row r="62" spans="1:9" ht="12" customHeight="1">
      <c r="A62" s="450" t="s">
        <v>447</v>
      </c>
      <c r="B62" s="450" t="s">
        <v>447</v>
      </c>
      <c r="C62" s="450" t="s">
        <v>447</v>
      </c>
      <c r="D62" s="450" t="s">
        <v>447</v>
      </c>
      <c r="E62" s="157">
        <f t="shared" si="0"/>
        <v>95</v>
      </c>
      <c r="G62" s="160">
        <v>46</v>
      </c>
      <c r="H62" s="161"/>
      <c r="I62" s="160">
        <v>49</v>
      </c>
    </row>
    <row r="63" spans="1:9" ht="12" customHeight="1">
      <c r="A63" s="450" t="s">
        <v>448</v>
      </c>
      <c r="B63" s="450" t="s">
        <v>448</v>
      </c>
      <c r="C63" s="450" t="s">
        <v>448</v>
      </c>
      <c r="D63" s="450" t="s">
        <v>448</v>
      </c>
      <c r="E63" s="157">
        <f t="shared" si="0"/>
        <v>177</v>
      </c>
      <c r="G63" s="160">
        <v>78</v>
      </c>
      <c r="H63" s="161"/>
      <c r="I63" s="160">
        <v>99</v>
      </c>
    </row>
    <row r="64" spans="1:9" ht="12" customHeight="1">
      <c r="A64" s="450" t="s">
        <v>449</v>
      </c>
      <c r="B64" s="450" t="s">
        <v>449</v>
      </c>
      <c r="C64" s="450" t="s">
        <v>449</v>
      </c>
      <c r="D64" s="450" t="s">
        <v>449</v>
      </c>
      <c r="E64" s="157">
        <f t="shared" si="0"/>
        <v>159</v>
      </c>
      <c r="G64" s="160">
        <v>79</v>
      </c>
      <c r="H64" s="161"/>
      <c r="I64" s="160">
        <v>80</v>
      </c>
    </row>
    <row r="65" spans="1:9" ht="12" customHeight="1">
      <c r="A65" s="450" t="s">
        <v>450</v>
      </c>
      <c r="B65" s="450" t="s">
        <v>450</v>
      </c>
      <c r="C65" s="450" t="s">
        <v>450</v>
      </c>
      <c r="D65" s="450" t="s">
        <v>450</v>
      </c>
      <c r="E65" s="157">
        <f t="shared" si="0"/>
        <v>37</v>
      </c>
      <c r="G65" s="160">
        <v>19</v>
      </c>
      <c r="H65" s="161"/>
      <c r="I65" s="160">
        <v>18</v>
      </c>
    </row>
    <row r="66" spans="1:9" ht="12" customHeight="1">
      <c r="A66" s="450" t="s">
        <v>451</v>
      </c>
      <c r="B66" s="450" t="s">
        <v>451</v>
      </c>
      <c r="C66" s="450" t="s">
        <v>451</v>
      </c>
      <c r="D66" s="450" t="s">
        <v>451</v>
      </c>
      <c r="E66" s="157">
        <f t="shared" si="0"/>
        <v>26</v>
      </c>
      <c r="G66" s="160">
        <v>15</v>
      </c>
      <c r="H66" s="161"/>
      <c r="I66" s="160">
        <v>11</v>
      </c>
    </row>
    <row r="67" spans="1:9" ht="12" customHeight="1">
      <c r="A67" s="450" t="s">
        <v>452</v>
      </c>
      <c r="B67" s="450" t="s">
        <v>452</v>
      </c>
      <c r="C67" s="450" t="s">
        <v>452</v>
      </c>
      <c r="D67" s="450" t="s">
        <v>452</v>
      </c>
      <c r="E67" s="157">
        <f t="shared" si="0"/>
        <v>31</v>
      </c>
      <c r="G67" s="160">
        <v>12</v>
      </c>
      <c r="H67" s="161"/>
      <c r="I67" s="160">
        <v>19</v>
      </c>
    </row>
    <row r="68" spans="1:9" ht="12" customHeight="1">
      <c r="A68" s="450" t="s">
        <v>453</v>
      </c>
      <c r="B68" s="450" t="s">
        <v>453</v>
      </c>
      <c r="C68" s="450" t="s">
        <v>453</v>
      </c>
      <c r="D68" s="450" t="s">
        <v>453</v>
      </c>
      <c r="E68" s="157">
        <f t="shared" si="0"/>
        <v>70</v>
      </c>
      <c r="G68" s="160">
        <v>41</v>
      </c>
      <c r="H68" s="161"/>
      <c r="I68" s="160">
        <v>29</v>
      </c>
    </row>
    <row r="69" spans="1:9" ht="12" customHeight="1">
      <c r="A69" s="450" t="s">
        <v>454</v>
      </c>
      <c r="B69" s="450" t="s">
        <v>454</v>
      </c>
      <c r="C69" s="450" t="s">
        <v>454</v>
      </c>
      <c r="D69" s="450" t="s">
        <v>454</v>
      </c>
      <c r="E69" s="157">
        <f t="shared" si="0"/>
        <v>120</v>
      </c>
      <c r="G69" s="160">
        <v>68</v>
      </c>
      <c r="H69" s="161"/>
      <c r="I69" s="160">
        <v>52</v>
      </c>
    </row>
    <row r="70" spans="1:9" ht="12" customHeight="1">
      <c r="A70" s="450" t="s">
        <v>455</v>
      </c>
      <c r="B70" s="450" t="s">
        <v>455</v>
      </c>
      <c r="C70" s="450" t="s">
        <v>455</v>
      </c>
      <c r="D70" s="450" t="s">
        <v>455</v>
      </c>
      <c r="E70" s="157">
        <f t="shared" si="0"/>
        <v>51</v>
      </c>
      <c r="G70" s="160">
        <v>22</v>
      </c>
      <c r="H70" s="161"/>
      <c r="I70" s="160">
        <v>29</v>
      </c>
    </row>
    <row r="71" spans="1:9" ht="12" customHeight="1">
      <c r="A71" s="450" t="s">
        <v>456</v>
      </c>
      <c r="B71" s="450" t="s">
        <v>456</v>
      </c>
      <c r="C71" s="450" t="s">
        <v>456</v>
      </c>
      <c r="D71" s="450" t="s">
        <v>456</v>
      </c>
      <c r="E71" s="157">
        <f t="shared" si="0"/>
        <v>69</v>
      </c>
      <c r="G71" s="160">
        <v>33</v>
      </c>
      <c r="H71" s="161"/>
      <c r="I71" s="160">
        <v>36</v>
      </c>
    </row>
    <row r="72" spans="1:9" ht="12" customHeight="1">
      <c r="A72" s="450" t="s">
        <v>457</v>
      </c>
      <c r="B72" s="450" t="s">
        <v>457</v>
      </c>
      <c r="C72" s="450" t="s">
        <v>457</v>
      </c>
      <c r="D72" s="450" t="s">
        <v>457</v>
      </c>
      <c r="E72" s="157">
        <f t="shared" si="0"/>
        <v>460</v>
      </c>
      <c r="G72" s="160">
        <v>239</v>
      </c>
      <c r="H72" s="161"/>
      <c r="I72" s="160">
        <v>221</v>
      </c>
    </row>
    <row r="73" spans="1:9" ht="12" customHeight="1">
      <c r="A73" s="450" t="s">
        <v>458</v>
      </c>
      <c r="B73" s="450" t="s">
        <v>458</v>
      </c>
      <c r="C73" s="450" t="s">
        <v>458</v>
      </c>
      <c r="D73" s="450" t="s">
        <v>458</v>
      </c>
      <c r="E73" s="157">
        <f t="shared" si="0"/>
        <v>116</v>
      </c>
      <c r="G73" s="160">
        <v>62</v>
      </c>
      <c r="H73" s="161"/>
      <c r="I73" s="160">
        <v>54</v>
      </c>
    </row>
    <row r="74" spans="1:9" ht="12" customHeight="1">
      <c r="A74" s="450" t="s">
        <v>459</v>
      </c>
      <c r="B74" s="450" t="s">
        <v>459</v>
      </c>
      <c r="C74" s="450" t="s">
        <v>459</v>
      </c>
      <c r="D74" s="450" t="s">
        <v>459</v>
      </c>
      <c r="E74" s="157">
        <f>SUM(G74:I74)</f>
        <v>683</v>
      </c>
      <c r="G74" s="160">
        <v>366</v>
      </c>
      <c r="H74" s="161"/>
      <c r="I74" s="160">
        <v>317</v>
      </c>
    </row>
    <row r="75" spans="1:9" ht="12" customHeight="1">
      <c r="A75" s="450" t="s">
        <v>460</v>
      </c>
      <c r="B75" s="450" t="s">
        <v>460</v>
      </c>
      <c r="C75" s="450" t="s">
        <v>460</v>
      </c>
      <c r="D75" s="450" t="s">
        <v>460</v>
      </c>
      <c r="E75" s="157">
        <f>SUM(G75:I75)</f>
        <v>233</v>
      </c>
      <c r="G75" s="160">
        <v>116</v>
      </c>
      <c r="H75" s="161"/>
      <c r="I75" s="160">
        <v>117</v>
      </c>
    </row>
    <row r="76" spans="1:9" ht="12" customHeight="1">
      <c r="A76" s="450" t="s">
        <v>461</v>
      </c>
      <c r="B76" s="450" t="s">
        <v>461</v>
      </c>
      <c r="C76" s="450" t="s">
        <v>461</v>
      </c>
      <c r="D76" s="450" t="s">
        <v>461</v>
      </c>
      <c r="E76" s="157">
        <f>SUM(G76:I76)</f>
        <v>57</v>
      </c>
      <c r="G76" s="160">
        <v>32</v>
      </c>
      <c r="H76" s="161"/>
      <c r="I76" s="160">
        <v>25</v>
      </c>
    </row>
    <row r="77" spans="1:9" ht="17.25" customHeight="1">
      <c r="A77" s="416"/>
      <c r="B77" s="416"/>
      <c r="C77" s="416"/>
      <c r="D77" s="416"/>
      <c r="E77" s="4"/>
      <c r="F77" s="4"/>
      <c r="G77" s="4"/>
      <c r="H77" s="4"/>
      <c r="I77" s="4"/>
    </row>
    <row r="78" spans="1:4" ht="11.25" customHeight="1">
      <c r="A78" s="7"/>
      <c r="B78" s="7"/>
      <c r="C78" s="7"/>
      <c r="D78" s="7"/>
    </row>
    <row r="79" spans="1:9" ht="11.25" customHeight="1">
      <c r="A79" s="403" t="s">
        <v>98</v>
      </c>
      <c r="B79" s="403"/>
      <c r="C79" s="403"/>
      <c r="D79" s="447" t="s">
        <v>462</v>
      </c>
      <c r="E79" s="448"/>
      <c r="F79" s="448"/>
      <c r="G79" s="448"/>
      <c r="H79" s="448"/>
      <c r="I79" s="448"/>
    </row>
    <row r="80" spans="1:9" ht="11.25" hidden="1">
      <c r="A80" t="s">
        <v>85</v>
      </c>
      <c r="D80" s="439"/>
      <c r="E80" s="439"/>
      <c r="F80" s="439"/>
      <c r="G80" s="439"/>
      <c r="H80" s="439"/>
      <c r="I80" s="439"/>
    </row>
    <row r="81" ht="11.25" hidden="1"/>
    <row r="82" ht="11.25" hidden="1"/>
    <row r="83" ht="11.25" hidden="1"/>
    <row r="84" ht="11.25" hidden="1">
      <c r="J84" s="61"/>
    </row>
  </sheetData>
  <sheetProtection/>
  <mergeCells count="76">
    <mergeCell ref="A2:E2"/>
    <mergeCell ref="A77:D77"/>
    <mergeCell ref="A68:D68"/>
    <mergeCell ref="A75:D75"/>
    <mergeCell ref="A76:D76"/>
    <mergeCell ref="A62:D62"/>
    <mergeCell ref="A63:D63"/>
    <mergeCell ref="A64:D64"/>
    <mergeCell ref="A65:D65"/>
    <mergeCell ref="A66:D66"/>
    <mergeCell ref="A79:C79"/>
    <mergeCell ref="A69:D69"/>
    <mergeCell ref="A70:D70"/>
    <mergeCell ref="A71:D71"/>
    <mergeCell ref="A72:D72"/>
    <mergeCell ref="A73:D73"/>
    <mergeCell ref="A74:D74"/>
    <mergeCell ref="A67:D67"/>
    <mergeCell ref="A56:D56"/>
    <mergeCell ref="A57:D57"/>
    <mergeCell ref="A58:D58"/>
    <mergeCell ref="A59:D59"/>
    <mergeCell ref="A60:D60"/>
    <mergeCell ref="A61:D61"/>
    <mergeCell ref="A50:D50"/>
    <mergeCell ref="A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18:D18"/>
    <mergeCell ref="A21:D21"/>
    <mergeCell ref="A22:D22"/>
    <mergeCell ref="A23:D23"/>
    <mergeCell ref="A24:D24"/>
    <mergeCell ref="A25:D25"/>
    <mergeCell ref="A13:D13"/>
    <mergeCell ref="A14:D14"/>
    <mergeCell ref="A15:D15"/>
    <mergeCell ref="A16:D16"/>
    <mergeCell ref="A3:E3"/>
    <mergeCell ref="A4:E4"/>
    <mergeCell ref="D80:I80"/>
    <mergeCell ref="D79:I79"/>
    <mergeCell ref="A7:D7"/>
    <mergeCell ref="A9:D9"/>
    <mergeCell ref="A10:D10"/>
    <mergeCell ref="A19:D19"/>
    <mergeCell ref="A20:D20"/>
    <mergeCell ref="A12:D12"/>
    <mergeCell ref="A11:D11"/>
    <mergeCell ref="A17:D17"/>
  </mergeCells>
  <hyperlinks>
    <hyperlink ref="D79:I79" r:id="rId1" tooltip=" www.inegi.org.mx" display="http://www.inegi.org.mx/"/>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xl/worksheets/sheet8.xml><?xml version="1.0" encoding="utf-8"?>
<worksheet xmlns="http://schemas.openxmlformats.org/spreadsheetml/2006/main" xmlns:r="http://schemas.openxmlformats.org/officeDocument/2006/relationships">
  <dimension ref="A2:J86"/>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7.33203125" style="0" customWidth="1"/>
    <col min="5" max="5" width="20.33203125" style="1" customWidth="1"/>
    <col min="6" max="6" width="8.33203125" style="1" customWidth="1"/>
    <col min="7" max="7" width="17.16015625" style="1" customWidth="1"/>
    <col min="8" max="8" width="8.33203125" style="1" customWidth="1"/>
    <col min="9" max="9" width="17.16015625" style="1" customWidth="1"/>
    <col min="10" max="16384" width="0" style="0" hidden="1" customWidth="1"/>
  </cols>
  <sheetData>
    <row r="1" ht="15.75" customHeight="1"/>
    <row r="2" spans="1:10" ht="12.75">
      <c r="A2" s="451" t="s">
        <v>684</v>
      </c>
      <c r="B2" s="452"/>
      <c r="C2" s="452"/>
      <c r="D2" s="452"/>
      <c r="E2" s="452"/>
      <c r="F2" s="452"/>
      <c r="G2" s="452"/>
      <c r="H2" s="452"/>
      <c r="I2" s="390" t="s">
        <v>63</v>
      </c>
      <c r="J2" t="s">
        <v>85</v>
      </c>
    </row>
    <row r="3" spans="1:9" ht="12.75">
      <c r="A3" s="451" t="s">
        <v>685</v>
      </c>
      <c r="B3" s="451"/>
      <c r="C3" s="451"/>
      <c r="D3" s="451"/>
      <c r="E3" s="451"/>
      <c r="F3" s="451"/>
      <c r="G3" s="451"/>
      <c r="H3" s="451"/>
      <c r="I3" s="10"/>
    </row>
    <row r="4" spans="1:9" ht="12.75">
      <c r="A4" s="412" t="s">
        <v>686</v>
      </c>
      <c r="B4" s="453"/>
      <c r="C4" s="453"/>
      <c r="D4" s="453"/>
      <c r="E4" s="453"/>
      <c r="F4" s="453"/>
      <c r="G4" s="453"/>
      <c r="H4" s="453"/>
      <c r="I4" s="10"/>
    </row>
    <row r="5" spans="1:9" ht="11.25">
      <c r="A5" s="2"/>
      <c r="B5" s="2"/>
      <c r="C5" s="2"/>
      <c r="D5" s="2"/>
      <c r="E5" s="3"/>
      <c r="F5" s="3"/>
      <c r="G5" s="3"/>
      <c r="H5" s="3"/>
      <c r="I5" s="3"/>
    </row>
    <row r="6" spans="5:9" ht="1.5" customHeight="1">
      <c r="E6" s="83"/>
      <c r="F6" s="83"/>
      <c r="G6" s="83"/>
      <c r="H6" s="83"/>
      <c r="I6" s="83"/>
    </row>
    <row r="7" spans="1:9" ht="11.25" customHeight="1">
      <c r="A7" s="410" t="s">
        <v>119</v>
      </c>
      <c r="B7" s="410"/>
      <c r="C7" s="410"/>
      <c r="D7" s="410"/>
      <c r="E7" s="47" t="s">
        <v>93</v>
      </c>
      <c r="F7" s="121"/>
      <c r="G7" s="16" t="s">
        <v>96</v>
      </c>
      <c r="H7" s="62"/>
      <c r="I7" s="16" t="s">
        <v>97</v>
      </c>
    </row>
    <row r="8" spans="1:9" ht="1.5" customHeight="1">
      <c r="A8" s="6"/>
      <c r="B8" s="6"/>
      <c r="C8" s="6"/>
      <c r="D8" s="6"/>
      <c r="E8" s="4"/>
      <c r="F8" s="4"/>
      <c r="G8" s="4"/>
      <c r="H8" s="4"/>
      <c r="I8" s="4"/>
    </row>
    <row r="9" spans="1:9" ht="23.25" customHeight="1">
      <c r="A9" s="449" t="s">
        <v>120</v>
      </c>
      <c r="B9" s="405"/>
      <c r="C9" s="405"/>
      <c r="D9" s="405"/>
      <c r="E9" s="361">
        <f>SUM(G9:I9)</f>
        <v>63258</v>
      </c>
      <c r="F9" s="362"/>
      <c r="G9" s="361">
        <f>SUM(G10:G78)</f>
        <v>32178</v>
      </c>
      <c r="H9" s="361"/>
      <c r="I9" s="361">
        <f>SUM(I10:I78)</f>
        <v>31080</v>
      </c>
    </row>
    <row r="10" spans="1:9" ht="23.25" customHeight="1">
      <c r="A10" s="450" t="s">
        <v>395</v>
      </c>
      <c r="B10" s="450"/>
      <c r="C10" s="450"/>
      <c r="D10" s="450"/>
      <c r="E10" s="361">
        <f>SUM(G10:I10)</f>
        <v>473</v>
      </c>
      <c r="F10" s="362"/>
      <c r="G10" s="186">
        <v>260</v>
      </c>
      <c r="H10" s="362"/>
      <c r="I10" s="363">
        <v>213</v>
      </c>
    </row>
    <row r="11" spans="1:10" ht="12" customHeight="1">
      <c r="A11" s="450" t="s">
        <v>396</v>
      </c>
      <c r="B11" s="450" t="s">
        <v>396</v>
      </c>
      <c r="C11" s="450" t="s">
        <v>396</v>
      </c>
      <c r="D11" s="450" t="s">
        <v>396</v>
      </c>
      <c r="E11" s="361">
        <f aca="true" t="shared" si="0" ref="E11:E73">SUM(G11:I11)</f>
        <v>434</v>
      </c>
      <c r="F11" s="362"/>
      <c r="G11" s="186">
        <v>221</v>
      </c>
      <c r="H11" s="362"/>
      <c r="I11" s="363">
        <v>213</v>
      </c>
      <c r="J11" s="211"/>
    </row>
    <row r="12" spans="1:10" ht="12" customHeight="1">
      <c r="A12" s="450" t="s">
        <v>397</v>
      </c>
      <c r="B12" s="450" t="s">
        <v>397</v>
      </c>
      <c r="C12" s="450" t="s">
        <v>397</v>
      </c>
      <c r="D12" s="450" t="s">
        <v>397</v>
      </c>
      <c r="E12" s="361">
        <f t="shared" si="0"/>
        <v>143</v>
      </c>
      <c r="F12" s="362"/>
      <c r="G12" s="186">
        <v>63</v>
      </c>
      <c r="H12" s="362"/>
      <c r="I12" s="363">
        <v>80</v>
      </c>
      <c r="J12" s="211"/>
    </row>
    <row r="13" spans="1:10" ht="12" customHeight="1">
      <c r="A13" s="450" t="s">
        <v>398</v>
      </c>
      <c r="B13" s="450" t="s">
        <v>398</v>
      </c>
      <c r="C13" s="450" t="s">
        <v>398</v>
      </c>
      <c r="D13" s="450" t="s">
        <v>398</v>
      </c>
      <c r="E13" s="361">
        <f t="shared" si="0"/>
        <v>247</v>
      </c>
      <c r="F13" s="362"/>
      <c r="G13" s="186">
        <v>119</v>
      </c>
      <c r="H13" s="362"/>
      <c r="I13" s="363">
        <v>128</v>
      </c>
      <c r="J13" s="211"/>
    </row>
    <row r="14" spans="1:10" ht="12" customHeight="1">
      <c r="A14" s="450" t="s">
        <v>399</v>
      </c>
      <c r="B14" s="450" t="s">
        <v>399</v>
      </c>
      <c r="C14" s="450" t="s">
        <v>399</v>
      </c>
      <c r="D14" s="450" t="s">
        <v>399</v>
      </c>
      <c r="E14" s="361">
        <f t="shared" si="0"/>
        <v>474</v>
      </c>
      <c r="F14" s="362"/>
      <c r="G14" s="186">
        <v>215</v>
      </c>
      <c r="H14" s="362"/>
      <c r="I14" s="363">
        <v>259</v>
      </c>
      <c r="J14" s="211"/>
    </row>
    <row r="15" spans="1:10" ht="12" customHeight="1">
      <c r="A15" s="450" t="s">
        <v>400</v>
      </c>
      <c r="B15" s="450" t="s">
        <v>400</v>
      </c>
      <c r="C15" s="450" t="s">
        <v>400</v>
      </c>
      <c r="D15" s="450" t="s">
        <v>400</v>
      </c>
      <c r="E15" s="361">
        <f t="shared" si="0"/>
        <v>96</v>
      </c>
      <c r="F15" s="362"/>
      <c r="G15" s="186">
        <v>43</v>
      </c>
      <c r="H15" s="362"/>
      <c r="I15" s="363">
        <v>53</v>
      </c>
      <c r="J15" s="211"/>
    </row>
    <row r="16" spans="1:10" ht="12" customHeight="1">
      <c r="A16" s="450" t="s">
        <v>401</v>
      </c>
      <c r="B16" s="450" t="s">
        <v>401</v>
      </c>
      <c r="C16" s="450" t="s">
        <v>401</v>
      </c>
      <c r="D16" s="450" t="s">
        <v>401</v>
      </c>
      <c r="E16" s="361">
        <f t="shared" si="0"/>
        <v>416</v>
      </c>
      <c r="F16" s="362"/>
      <c r="G16" s="186">
        <v>211</v>
      </c>
      <c r="H16" s="362"/>
      <c r="I16" s="363">
        <v>205</v>
      </c>
      <c r="J16" s="211"/>
    </row>
    <row r="17" spans="1:10" ht="12" customHeight="1">
      <c r="A17" s="450" t="s">
        <v>402</v>
      </c>
      <c r="B17" s="450" t="s">
        <v>402</v>
      </c>
      <c r="C17" s="450" t="s">
        <v>402</v>
      </c>
      <c r="D17" s="450" t="s">
        <v>402</v>
      </c>
      <c r="E17" s="361">
        <f t="shared" si="0"/>
        <v>480</v>
      </c>
      <c r="F17" s="362"/>
      <c r="G17" s="186">
        <v>235</v>
      </c>
      <c r="H17" s="362"/>
      <c r="I17" s="363">
        <v>245</v>
      </c>
      <c r="J17" s="211"/>
    </row>
    <row r="18" spans="1:10" ht="12" customHeight="1">
      <c r="A18" s="450" t="s">
        <v>403</v>
      </c>
      <c r="B18" s="450" t="s">
        <v>403</v>
      </c>
      <c r="C18" s="450" t="s">
        <v>403</v>
      </c>
      <c r="D18" s="450" t="s">
        <v>403</v>
      </c>
      <c r="E18" s="361">
        <f t="shared" si="0"/>
        <v>589</v>
      </c>
      <c r="F18" s="362"/>
      <c r="G18" s="186">
        <v>292</v>
      </c>
      <c r="H18" s="362"/>
      <c r="I18" s="363">
        <v>297</v>
      </c>
      <c r="J18" s="211"/>
    </row>
    <row r="19" spans="1:10" ht="12" customHeight="1">
      <c r="A19" s="450" t="s">
        <v>404</v>
      </c>
      <c r="B19" s="450" t="s">
        <v>404</v>
      </c>
      <c r="C19" s="450" t="s">
        <v>404</v>
      </c>
      <c r="D19" s="450" t="s">
        <v>404</v>
      </c>
      <c r="E19" s="361">
        <f t="shared" si="0"/>
        <v>484</v>
      </c>
      <c r="F19" s="362"/>
      <c r="G19" s="186">
        <v>247</v>
      </c>
      <c r="H19" s="362"/>
      <c r="I19" s="363">
        <v>237</v>
      </c>
      <c r="J19" s="211"/>
    </row>
    <row r="20" spans="1:10" ht="12" customHeight="1">
      <c r="A20" s="450" t="s">
        <v>405</v>
      </c>
      <c r="B20" s="450" t="s">
        <v>405</v>
      </c>
      <c r="C20" s="450" t="s">
        <v>405</v>
      </c>
      <c r="D20" s="450" t="s">
        <v>405</v>
      </c>
      <c r="E20" s="361">
        <f t="shared" si="0"/>
        <v>893</v>
      </c>
      <c r="F20" s="362"/>
      <c r="G20" s="186">
        <v>455</v>
      </c>
      <c r="H20" s="362"/>
      <c r="I20" s="363">
        <v>438</v>
      </c>
      <c r="J20" s="211"/>
    </row>
    <row r="21" spans="1:10" ht="12" customHeight="1">
      <c r="A21" s="450" t="s">
        <v>406</v>
      </c>
      <c r="B21" s="450" t="s">
        <v>406</v>
      </c>
      <c r="C21" s="450" t="s">
        <v>406</v>
      </c>
      <c r="D21" s="450" t="s">
        <v>406</v>
      </c>
      <c r="E21" s="361">
        <f t="shared" si="0"/>
        <v>342</v>
      </c>
      <c r="F21" s="362"/>
      <c r="G21" s="186">
        <v>158</v>
      </c>
      <c r="H21" s="362"/>
      <c r="I21" s="363">
        <v>184</v>
      </c>
      <c r="J21" s="211"/>
    </row>
    <row r="22" spans="1:10" ht="12" customHeight="1">
      <c r="A22" s="450" t="s">
        <v>407</v>
      </c>
      <c r="B22" s="450" t="s">
        <v>407</v>
      </c>
      <c r="C22" s="450" t="s">
        <v>407</v>
      </c>
      <c r="D22" s="450" t="s">
        <v>407</v>
      </c>
      <c r="E22" s="361">
        <f t="shared" si="0"/>
        <v>120</v>
      </c>
      <c r="F22" s="362"/>
      <c r="G22" s="186">
        <v>57</v>
      </c>
      <c r="H22" s="362"/>
      <c r="I22" s="363">
        <v>63</v>
      </c>
      <c r="J22" s="211"/>
    </row>
    <row r="23" spans="1:10" ht="12" customHeight="1">
      <c r="A23" s="450" t="s">
        <v>408</v>
      </c>
      <c r="B23" s="450" t="s">
        <v>408</v>
      </c>
      <c r="C23" s="450" t="s">
        <v>408</v>
      </c>
      <c r="D23" s="450" t="s">
        <v>408</v>
      </c>
      <c r="E23" s="361">
        <f t="shared" si="0"/>
        <v>14859</v>
      </c>
      <c r="F23" s="362"/>
      <c r="G23" s="186">
        <v>7600</v>
      </c>
      <c r="H23" s="362"/>
      <c r="I23" s="363">
        <v>7259</v>
      </c>
      <c r="J23" s="211"/>
    </row>
    <row r="24" spans="1:10" ht="12" customHeight="1">
      <c r="A24" s="450" t="s">
        <v>409</v>
      </c>
      <c r="B24" s="450" t="s">
        <v>409</v>
      </c>
      <c r="C24" s="450" t="s">
        <v>409</v>
      </c>
      <c r="D24" s="450" t="s">
        <v>409</v>
      </c>
      <c r="E24" s="361">
        <f t="shared" si="0"/>
        <v>89</v>
      </c>
      <c r="F24" s="362"/>
      <c r="G24" s="186">
        <v>57</v>
      </c>
      <c r="H24" s="362"/>
      <c r="I24" s="363">
        <v>32</v>
      </c>
      <c r="J24" s="211"/>
    </row>
    <row r="25" spans="1:10" ht="12" customHeight="1">
      <c r="A25" s="450" t="s">
        <v>410</v>
      </c>
      <c r="B25" s="450" t="s">
        <v>410</v>
      </c>
      <c r="C25" s="450" t="s">
        <v>410</v>
      </c>
      <c r="D25" s="450" t="s">
        <v>410</v>
      </c>
      <c r="E25" s="361">
        <f t="shared" si="0"/>
        <v>32</v>
      </c>
      <c r="F25" s="362"/>
      <c r="G25" s="186">
        <v>18</v>
      </c>
      <c r="H25" s="362"/>
      <c r="I25" s="363">
        <v>14</v>
      </c>
      <c r="J25" s="211"/>
    </row>
    <row r="26" spans="1:10" ht="12" customHeight="1">
      <c r="A26" s="450" t="s">
        <v>411</v>
      </c>
      <c r="B26" s="450" t="s">
        <v>411</v>
      </c>
      <c r="C26" s="450" t="s">
        <v>411</v>
      </c>
      <c r="D26" s="450" t="s">
        <v>411</v>
      </c>
      <c r="E26" s="361">
        <f t="shared" si="0"/>
        <v>21</v>
      </c>
      <c r="F26" s="362"/>
      <c r="G26" s="186">
        <v>10</v>
      </c>
      <c r="H26" s="362"/>
      <c r="I26" s="363">
        <v>11</v>
      </c>
      <c r="J26" s="211"/>
    </row>
    <row r="27" spans="1:10" ht="12" customHeight="1">
      <c r="A27" s="450" t="s">
        <v>412</v>
      </c>
      <c r="B27" s="450" t="s">
        <v>412</v>
      </c>
      <c r="C27" s="450" t="s">
        <v>412</v>
      </c>
      <c r="D27" s="450" t="s">
        <v>412</v>
      </c>
      <c r="E27" s="361">
        <f t="shared" si="0"/>
        <v>3249</v>
      </c>
      <c r="F27" s="362"/>
      <c r="G27" s="186">
        <v>1649</v>
      </c>
      <c r="H27" s="362"/>
      <c r="I27" s="363">
        <v>1600</v>
      </c>
      <c r="J27" s="211"/>
    </row>
    <row r="28" spans="1:10" ht="12" customHeight="1">
      <c r="A28" s="450" t="s">
        <v>413</v>
      </c>
      <c r="B28" s="450" t="s">
        <v>413</v>
      </c>
      <c r="C28" s="450" t="s">
        <v>413</v>
      </c>
      <c r="D28" s="450" t="s">
        <v>413</v>
      </c>
      <c r="E28" s="361">
        <f t="shared" si="0"/>
        <v>70</v>
      </c>
      <c r="F28" s="362"/>
      <c r="G28" s="186">
        <v>38</v>
      </c>
      <c r="H28" s="362"/>
      <c r="I28" s="363">
        <v>32</v>
      </c>
      <c r="J28" s="211"/>
    </row>
    <row r="29" spans="1:10" ht="12" customHeight="1">
      <c r="A29" s="450" t="s">
        <v>414</v>
      </c>
      <c r="B29" s="450" t="s">
        <v>414</v>
      </c>
      <c r="C29" s="450" t="s">
        <v>414</v>
      </c>
      <c r="D29" s="450" t="s">
        <v>414</v>
      </c>
      <c r="E29" s="361">
        <f t="shared" si="0"/>
        <v>2596</v>
      </c>
      <c r="F29" s="362"/>
      <c r="G29" s="186">
        <v>1335</v>
      </c>
      <c r="H29" s="362"/>
      <c r="I29" s="363">
        <v>1261</v>
      </c>
      <c r="J29" s="211"/>
    </row>
    <row r="30" spans="1:10" ht="12" customHeight="1">
      <c r="A30" s="450" t="s">
        <v>415</v>
      </c>
      <c r="B30" s="450" t="s">
        <v>415</v>
      </c>
      <c r="C30" s="450" t="s">
        <v>415</v>
      </c>
      <c r="D30" s="450" t="s">
        <v>415</v>
      </c>
      <c r="E30" s="361">
        <f t="shared" si="0"/>
        <v>19</v>
      </c>
      <c r="F30" s="362"/>
      <c r="G30" s="186">
        <v>10</v>
      </c>
      <c r="H30" s="362"/>
      <c r="I30" s="363">
        <v>9</v>
      </c>
      <c r="J30" s="211"/>
    </row>
    <row r="31" spans="1:10" ht="12" customHeight="1">
      <c r="A31" s="450" t="s">
        <v>416</v>
      </c>
      <c r="B31" s="450" t="s">
        <v>416</v>
      </c>
      <c r="C31" s="450" t="s">
        <v>416</v>
      </c>
      <c r="D31" s="450" t="s">
        <v>416</v>
      </c>
      <c r="E31" s="361">
        <f t="shared" si="0"/>
        <v>26</v>
      </c>
      <c r="F31" s="362"/>
      <c r="G31" s="186">
        <v>14</v>
      </c>
      <c r="H31" s="362"/>
      <c r="I31" s="363">
        <v>12</v>
      </c>
      <c r="J31" s="211"/>
    </row>
    <row r="32" spans="1:10" ht="12" customHeight="1">
      <c r="A32" s="450" t="s">
        <v>417</v>
      </c>
      <c r="B32" s="450" t="s">
        <v>417</v>
      </c>
      <c r="C32" s="450" t="s">
        <v>417</v>
      </c>
      <c r="D32" s="450" t="s">
        <v>417</v>
      </c>
      <c r="E32" s="361">
        <f t="shared" si="0"/>
        <v>141</v>
      </c>
      <c r="F32" s="362"/>
      <c r="G32" s="186">
        <v>73</v>
      </c>
      <c r="H32" s="362"/>
      <c r="I32" s="363">
        <v>68</v>
      </c>
      <c r="J32" s="211"/>
    </row>
    <row r="33" spans="1:10" ht="12" customHeight="1">
      <c r="A33" s="450" t="s">
        <v>418</v>
      </c>
      <c r="B33" s="450" t="s">
        <v>418</v>
      </c>
      <c r="C33" s="450" t="s">
        <v>418</v>
      </c>
      <c r="D33" s="450" t="s">
        <v>418</v>
      </c>
      <c r="E33" s="361">
        <f t="shared" si="0"/>
        <v>87</v>
      </c>
      <c r="F33" s="362"/>
      <c r="G33" s="186">
        <v>42</v>
      </c>
      <c r="H33" s="362"/>
      <c r="I33" s="363">
        <v>45</v>
      </c>
      <c r="J33" s="211"/>
    </row>
    <row r="34" spans="1:10" ht="12" customHeight="1">
      <c r="A34" s="450" t="s">
        <v>419</v>
      </c>
      <c r="B34" s="450" t="s">
        <v>419</v>
      </c>
      <c r="C34" s="450" t="s">
        <v>419</v>
      </c>
      <c r="D34" s="450" t="s">
        <v>419</v>
      </c>
      <c r="E34" s="361">
        <f t="shared" si="0"/>
        <v>10</v>
      </c>
      <c r="F34" s="362"/>
      <c r="G34" s="186">
        <v>6</v>
      </c>
      <c r="H34" s="362"/>
      <c r="I34" s="363">
        <v>4</v>
      </c>
      <c r="J34" s="211"/>
    </row>
    <row r="35" spans="1:10" ht="12" customHeight="1">
      <c r="A35" s="450" t="s">
        <v>420</v>
      </c>
      <c r="B35" s="450" t="s">
        <v>420</v>
      </c>
      <c r="C35" s="450" t="s">
        <v>420</v>
      </c>
      <c r="D35" s="450" t="s">
        <v>420</v>
      </c>
      <c r="E35" s="361">
        <f t="shared" si="0"/>
        <v>859</v>
      </c>
      <c r="F35" s="362"/>
      <c r="G35" s="186">
        <v>437</v>
      </c>
      <c r="H35" s="362"/>
      <c r="I35" s="363">
        <v>422</v>
      </c>
      <c r="J35" s="211"/>
    </row>
    <row r="36" spans="1:10" ht="12" customHeight="1">
      <c r="A36" s="450" t="s">
        <v>421</v>
      </c>
      <c r="B36" s="450" t="s">
        <v>421</v>
      </c>
      <c r="C36" s="450" t="s">
        <v>421</v>
      </c>
      <c r="D36" s="450" t="s">
        <v>421</v>
      </c>
      <c r="E36" s="361">
        <f t="shared" si="0"/>
        <v>62</v>
      </c>
      <c r="F36" s="362"/>
      <c r="G36" s="186">
        <v>27</v>
      </c>
      <c r="H36" s="362"/>
      <c r="I36" s="363">
        <v>35</v>
      </c>
      <c r="J36" s="211"/>
    </row>
    <row r="37" spans="1:10" ht="12" customHeight="1">
      <c r="A37" s="450" t="s">
        <v>422</v>
      </c>
      <c r="B37" s="450" t="s">
        <v>422</v>
      </c>
      <c r="C37" s="450" t="s">
        <v>422</v>
      </c>
      <c r="D37" s="450" t="s">
        <v>422</v>
      </c>
      <c r="E37" s="361">
        <f t="shared" si="0"/>
        <v>1452</v>
      </c>
      <c r="F37" s="362"/>
      <c r="G37" s="186">
        <v>763</v>
      </c>
      <c r="H37" s="362"/>
      <c r="I37" s="363">
        <v>689</v>
      </c>
      <c r="J37" s="211"/>
    </row>
    <row r="38" spans="1:10" ht="12" customHeight="1">
      <c r="A38" s="450" t="s">
        <v>423</v>
      </c>
      <c r="B38" s="450" t="s">
        <v>423</v>
      </c>
      <c r="C38" s="450" t="s">
        <v>423</v>
      </c>
      <c r="D38" s="450" t="s">
        <v>423</v>
      </c>
      <c r="E38" s="361">
        <f t="shared" si="0"/>
        <v>270</v>
      </c>
      <c r="F38" s="362"/>
      <c r="G38" s="186">
        <v>145</v>
      </c>
      <c r="H38" s="362"/>
      <c r="I38" s="363">
        <v>125</v>
      </c>
      <c r="J38" s="211"/>
    </row>
    <row r="39" spans="1:10" ht="12" customHeight="1">
      <c r="A39" s="450" t="s">
        <v>424</v>
      </c>
      <c r="B39" s="450" t="s">
        <v>424</v>
      </c>
      <c r="C39" s="450" t="s">
        <v>424</v>
      </c>
      <c r="D39" s="450" t="s">
        <v>424</v>
      </c>
      <c r="E39" s="361">
        <f t="shared" si="0"/>
        <v>634</v>
      </c>
      <c r="F39" s="362"/>
      <c r="G39" s="186">
        <v>299</v>
      </c>
      <c r="H39" s="362"/>
      <c r="I39" s="363">
        <v>335</v>
      </c>
      <c r="J39" s="211"/>
    </row>
    <row r="40" spans="1:10" ht="12" customHeight="1">
      <c r="A40" s="450" t="s">
        <v>425</v>
      </c>
      <c r="B40" s="450" t="s">
        <v>425</v>
      </c>
      <c r="C40" s="450" t="s">
        <v>425</v>
      </c>
      <c r="D40" s="450" t="s">
        <v>425</v>
      </c>
      <c r="E40" s="361">
        <f t="shared" si="0"/>
        <v>2130</v>
      </c>
      <c r="F40" s="362"/>
      <c r="G40" s="186">
        <v>1070</v>
      </c>
      <c r="H40" s="362"/>
      <c r="I40" s="363">
        <v>1060</v>
      </c>
      <c r="J40" s="211"/>
    </row>
    <row r="41" spans="1:10" ht="12" customHeight="1">
      <c r="A41" s="450" t="s">
        <v>426</v>
      </c>
      <c r="B41" s="450" t="s">
        <v>426</v>
      </c>
      <c r="C41" s="450" t="s">
        <v>426</v>
      </c>
      <c r="D41" s="450" t="s">
        <v>426</v>
      </c>
      <c r="E41" s="361">
        <f t="shared" si="0"/>
        <v>6</v>
      </c>
      <c r="F41" s="362"/>
      <c r="G41" s="186">
        <v>3</v>
      </c>
      <c r="H41" s="362"/>
      <c r="I41" s="363">
        <v>3</v>
      </c>
      <c r="J41" s="211"/>
    </row>
    <row r="42" spans="1:10" ht="12" customHeight="1">
      <c r="A42" s="450" t="s">
        <v>427</v>
      </c>
      <c r="B42" s="450" t="s">
        <v>427</v>
      </c>
      <c r="C42" s="450" t="s">
        <v>427</v>
      </c>
      <c r="D42" s="450" t="s">
        <v>427</v>
      </c>
      <c r="E42" s="361">
        <f t="shared" si="0"/>
        <v>72</v>
      </c>
      <c r="F42" s="362"/>
      <c r="G42" s="186">
        <v>37</v>
      </c>
      <c r="H42" s="362"/>
      <c r="I42" s="363">
        <v>35</v>
      </c>
      <c r="J42" s="211"/>
    </row>
    <row r="43" spans="1:10" ht="12" customHeight="1">
      <c r="A43" s="450" t="s">
        <v>428</v>
      </c>
      <c r="B43" s="450" t="s">
        <v>428</v>
      </c>
      <c r="C43" s="450" t="s">
        <v>428</v>
      </c>
      <c r="D43" s="450" t="s">
        <v>428</v>
      </c>
      <c r="E43" s="361">
        <f t="shared" si="0"/>
        <v>141</v>
      </c>
      <c r="F43" s="362"/>
      <c r="G43" s="186">
        <v>74</v>
      </c>
      <c r="H43" s="362"/>
      <c r="I43" s="363">
        <v>67</v>
      </c>
      <c r="J43" s="211"/>
    </row>
    <row r="44" spans="1:10" ht="12" customHeight="1">
      <c r="A44" s="450" t="s">
        <v>429</v>
      </c>
      <c r="B44" s="450" t="s">
        <v>429</v>
      </c>
      <c r="C44" s="450" t="s">
        <v>429</v>
      </c>
      <c r="D44" s="450" t="s">
        <v>429</v>
      </c>
      <c r="E44" s="361">
        <f t="shared" si="0"/>
        <v>866</v>
      </c>
      <c r="F44" s="362"/>
      <c r="G44" s="186">
        <v>452</v>
      </c>
      <c r="H44" s="362"/>
      <c r="I44" s="363">
        <v>414</v>
      </c>
      <c r="J44" s="211"/>
    </row>
    <row r="45" spans="1:10" ht="12" customHeight="1">
      <c r="A45" s="450" t="s">
        <v>430</v>
      </c>
      <c r="B45" s="450" t="s">
        <v>430</v>
      </c>
      <c r="C45" s="450" t="s">
        <v>430</v>
      </c>
      <c r="D45" s="450" t="s">
        <v>430</v>
      </c>
      <c r="E45" s="361">
        <f t="shared" si="0"/>
        <v>22723</v>
      </c>
      <c r="F45" s="362"/>
      <c r="G45" s="186">
        <v>11566</v>
      </c>
      <c r="H45" s="362"/>
      <c r="I45" s="363">
        <v>11157</v>
      </c>
      <c r="J45" s="211"/>
    </row>
    <row r="46" spans="1:10" ht="12" customHeight="1">
      <c r="A46" s="450" t="s">
        <v>431</v>
      </c>
      <c r="B46" s="450" t="s">
        <v>431</v>
      </c>
      <c r="C46" s="450" t="s">
        <v>431</v>
      </c>
      <c r="D46" s="450" t="s">
        <v>431</v>
      </c>
      <c r="E46" s="361">
        <f t="shared" si="0"/>
        <v>98</v>
      </c>
      <c r="F46" s="362"/>
      <c r="G46" s="186">
        <v>45</v>
      </c>
      <c r="H46" s="362"/>
      <c r="I46" s="363">
        <v>53</v>
      </c>
      <c r="J46" s="211"/>
    </row>
    <row r="47" spans="1:10" ht="12" customHeight="1">
      <c r="A47" s="450" t="s">
        <v>432</v>
      </c>
      <c r="B47" s="450" t="s">
        <v>432</v>
      </c>
      <c r="C47" s="450" t="s">
        <v>432</v>
      </c>
      <c r="D47" s="450" t="s">
        <v>432</v>
      </c>
      <c r="E47" s="361">
        <f t="shared" si="0"/>
        <v>25</v>
      </c>
      <c r="F47" s="362"/>
      <c r="G47" s="186">
        <v>17</v>
      </c>
      <c r="H47" s="362"/>
      <c r="I47" s="363">
        <v>8</v>
      </c>
      <c r="J47" s="211"/>
    </row>
    <row r="48" spans="1:10" ht="12" customHeight="1">
      <c r="A48" s="450" t="s">
        <v>433</v>
      </c>
      <c r="B48" s="450" t="s">
        <v>433</v>
      </c>
      <c r="C48" s="450" t="s">
        <v>433</v>
      </c>
      <c r="D48" s="450" t="s">
        <v>433</v>
      </c>
      <c r="E48" s="361">
        <f t="shared" si="0"/>
        <v>62</v>
      </c>
      <c r="F48" s="362"/>
      <c r="G48" s="186">
        <v>36</v>
      </c>
      <c r="H48" s="362"/>
      <c r="I48" s="363">
        <v>26</v>
      </c>
      <c r="J48" s="211"/>
    </row>
    <row r="49" spans="1:10" ht="12" customHeight="1">
      <c r="A49" s="450" t="s">
        <v>434</v>
      </c>
      <c r="B49" s="450" t="s">
        <v>434</v>
      </c>
      <c r="C49" s="450" t="s">
        <v>434</v>
      </c>
      <c r="D49" s="450" t="s">
        <v>434</v>
      </c>
      <c r="E49" s="361">
        <f t="shared" si="0"/>
        <v>524</v>
      </c>
      <c r="F49" s="362"/>
      <c r="G49" s="186">
        <v>251</v>
      </c>
      <c r="H49" s="362"/>
      <c r="I49" s="363">
        <v>273</v>
      </c>
      <c r="J49" s="211"/>
    </row>
    <row r="50" spans="1:10" ht="12" customHeight="1">
      <c r="A50" s="450" t="s">
        <v>435</v>
      </c>
      <c r="B50" s="450" t="s">
        <v>435</v>
      </c>
      <c r="C50" s="450" t="s">
        <v>435</v>
      </c>
      <c r="D50" s="450" t="s">
        <v>435</v>
      </c>
      <c r="E50" s="361">
        <f t="shared" si="0"/>
        <v>28</v>
      </c>
      <c r="F50" s="362"/>
      <c r="G50" s="186">
        <v>15</v>
      </c>
      <c r="H50" s="362"/>
      <c r="I50" s="363">
        <v>13</v>
      </c>
      <c r="J50" s="211"/>
    </row>
    <row r="51" spans="1:10" ht="12" customHeight="1">
      <c r="A51" s="450" t="s">
        <v>436</v>
      </c>
      <c r="B51" s="450" t="s">
        <v>436</v>
      </c>
      <c r="C51" s="450" t="s">
        <v>436</v>
      </c>
      <c r="D51" s="450" t="s">
        <v>436</v>
      </c>
      <c r="E51" s="361">
        <f t="shared" si="0"/>
        <v>23</v>
      </c>
      <c r="F51" s="362"/>
      <c r="G51" s="186">
        <v>8</v>
      </c>
      <c r="H51" s="362"/>
      <c r="I51" s="363">
        <v>15</v>
      </c>
      <c r="J51" s="211"/>
    </row>
    <row r="52" spans="1:10" ht="12" customHeight="1">
      <c r="A52" s="450" t="s">
        <v>437</v>
      </c>
      <c r="B52" s="450" t="s">
        <v>437</v>
      </c>
      <c r="C52" s="450" t="s">
        <v>437</v>
      </c>
      <c r="D52" s="450" t="s">
        <v>437</v>
      </c>
      <c r="E52" s="361">
        <f t="shared" si="0"/>
        <v>53</v>
      </c>
      <c r="F52" s="362"/>
      <c r="G52" s="186">
        <v>28</v>
      </c>
      <c r="H52" s="362"/>
      <c r="I52" s="363">
        <v>25</v>
      </c>
      <c r="J52" s="211"/>
    </row>
    <row r="53" spans="1:10" ht="12" customHeight="1">
      <c r="A53" s="450" t="s">
        <v>438</v>
      </c>
      <c r="B53" s="450" t="s">
        <v>438</v>
      </c>
      <c r="C53" s="450" t="s">
        <v>438</v>
      </c>
      <c r="D53" s="450" t="s">
        <v>438</v>
      </c>
      <c r="E53" s="361">
        <f t="shared" si="0"/>
        <v>69</v>
      </c>
      <c r="F53" s="362"/>
      <c r="G53" s="186">
        <v>34</v>
      </c>
      <c r="H53" s="362"/>
      <c r="I53" s="363">
        <v>35</v>
      </c>
      <c r="J53" s="211"/>
    </row>
    <row r="54" spans="1:10" ht="12" customHeight="1">
      <c r="A54" s="450" t="s">
        <v>439</v>
      </c>
      <c r="B54" s="450" t="s">
        <v>439</v>
      </c>
      <c r="C54" s="450" t="s">
        <v>439</v>
      </c>
      <c r="D54" s="450" t="s">
        <v>439</v>
      </c>
      <c r="E54" s="361">
        <f t="shared" si="0"/>
        <v>794</v>
      </c>
      <c r="F54" s="362"/>
      <c r="G54" s="186">
        <v>409</v>
      </c>
      <c r="H54" s="362"/>
      <c r="I54" s="363">
        <v>385</v>
      </c>
      <c r="J54" s="211"/>
    </row>
    <row r="55" spans="1:10" ht="12" customHeight="1">
      <c r="A55" s="450" t="s">
        <v>440</v>
      </c>
      <c r="B55" s="450" t="s">
        <v>440</v>
      </c>
      <c r="C55" s="450" t="s">
        <v>440</v>
      </c>
      <c r="D55" s="450" t="s">
        <v>440</v>
      </c>
      <c r="E55" s="361">
        <f t="shared" si="0"/>
        <v>127</v>
      </c>
      <c r="F55" s="362"/>
      <c r="G55" s="186">
        <v>61</v>
      </c>
      <c r="H55" s="362"/>
      <c r="I55" s="363">
        <v>66</v>
      </c>
      <c r="J55" s="211"/>
    </row>
    <row r="56" spans="1:10" ht="12" customHeight="1">
      <c r="A56" s="450" t="s">
        <v>441</v>
      </c>
      <c r="B56" s="450" t="s">
        <v>441</v>
      </c>
      <c r="C56" s="450" t="s">
        <v>441</v>
      </c>
      <c r="D56" s="450" t="s">
        <v>441</v>
      </c>
      <c r="E56" s="361">
        <f t="shared" si="0"/>
        <v>91</v>
      </c>
      <c r="F56" s="362"/>
      <c r="G56" s="186">
        <v>52</v>
      </c>
      <c r="H56" s="362"/>
      <c r="I56" s="363">
        <v>39</v>
      </c>
      <c r="J56" s="211"/>
    </row>
    <row r="57" spans="1:10" ht="12" customHeight="1">
      <c r="A57" s="450" t="s">
        <v>442</v>
      </c>
      <c r="B57" s="450" t="s">
        <v>442</v>
      </c>
      <c r="C57" s="450" t="s">
        <v>442</v>
      </c>
      <c r="D57" s="450" t="s">
        <v>442</v>
      </c>
      <c r="E57" s="361">
        <f t="shared" si="0"/>
        <v>371</v>
      </c>
      <c r="F57" s="362"/>
      <c r="G57" s="186">
        <v>193</v>
      </c>
      <c r="H57" s="362"/>
      <c r="I57" s="363">
        <v>178</v>
      </c>
      <c r="J57" s="211"/>
    </row>
    <row r="58" spans="1:10" ht="12" customHeight="1">
      <c r="A58" s="450" t="s">
        <v>443</v>
      </c>
      <c r="B58" s="450" t="s">
        <v>443</v>
      </c>
      <c r="C58" s="450" t="s">
        <v>443</v>
      </c>
      <c r="D58" s="450" t="s">
        <v>443</v>
      </c>
      <c r="E58" s="361">
        <f t="shared" si="0"/>
        <v>48</v>
      </c>
      <c r="F58" s="362"/>
      <c r="G58" s="186">
        <v>33</v>
      </c>
      <c r="H58" s="362"/>
      <c r="I58" s="363">
        <v>15</v>
      </c>
      <c r="J58" s="211"/>
    </row>
    <row r="59" spans="1:10" ht="12" customHeight="1">
      <c r="A59" s="450" t="s">
        <v>444</v>
      </c>
      <c r="B59" s="450" t="s">
        <v>444</v>
      </c>
      <c r="C59" s="450" t="s">
        <v>444</v>
      </c>
      <c r="D59" s="450" t="s">
        <v>444</v>
      </c>
      <c r="E59" s="361">
        <f t="shared" si="0"/>
        <v>1142</v>
      </c>
      <c r="F59" s="362"/>
      <c r="G59" s="186">
        <v>568</v>
      </c>
      <c r="H59" s="362"/>
      <c r="I59" s="363">
        <v>574</v>
      </c>
      <c r="J59" s="211"/>
    </row>
    <row r="60" spans="1:10" ht="12" customHeight="1">
      <c r="A60" s="450" t="s">
        <v>445</v>
      </c>
      <c r="B60" s="450" t="s">
        <v>445</v>
      </c>
      <c r="C60" s="450" t="s">
        <v>445</v>
      </c>
      <c r="D60" s="450" t="s">
        <v>445</v>
      </c>
      <c r="E60" s="361">
        <f t="shared" si="0"/>
        <v>212</v>
      </c>
      <c r="F60" s="362"/>
      <c r="G60" s="186">
        <v>113</v>
      </c>
      <c r="H60" s="362"/>
      <c r="I60" s="363">
        <v>99</v>
      </c>
      <c r="J60" s="211"/>
    </row>
    <row r="61" spans="1:10" ht="12" customHeight="1">
      <c r="A61" s="450" t="s">
        <v>446</v>
      </c>
      <c r="B61" s="450" t="s">
        <v>446</v>
      </c>
      <c r="C61" s="450" t="s">
        <v>446</v>
      </c>
      <c r="D61" s="450" t="s">
        <v>446</v>
      </c>
      <c r="E61" s="361">
        <f t="shared" si="0"/>
        <v>404</v>
      </c>
      <c r="F61" s="362"/>
      <c r="G61" s="186">
        <v>195</v>
      </c>
      <c r="H61" s="362"/>
      <c r="I61" s="363">
        <v>209</v>
      </c>
      <c r="J61" s="211"/>
    </row>
    <row r="62" spans="1:10" ht="12" customHeight="1">
      <c r="A62" s="450" t="s">
        <v>447</v>
      </c>
      <c r="B62" s="450" t="s">
        <v>447</v>
      </c>
      <c r="C62" s="450" t="s">
        <v>447</v>
      </c>
      <c r="D62" s="450" t="s">
        <v>447</v>
      </c>
      <c r="E62" s="361">
        <f t="shared" si="0"/>
        <v>111</v>
      </c>
      <c r="F62" s="362"/>
      <c r="G62" s="186">
        <v>49</v>
      </c>
      <c r="H62" s="362"/>
      <c r="I62" s="363">
        <v>62</v>
      </c>
      <c r="J62" s="211"/>
    </row>
    <row r="63" spans="1:10" ht="12" customHeight="1">
      <c r="A63" s="450" t="s">
        <v>448</v>
      </c>
      <c r="B63" s="450" t="s">
        <v>448</v>
      </c>
      <c r="C63" s="450" t="s">
        <v>448</v>
      </c>
      <c r="D63" s="450" t="s">
        <v>448</v>
      </c>
      <c r="E63" s="361">
        <f t="shared" si="0"/>
        <v>207</v>
      </c>
      <c r="F63" s="362"/>
      <c r="G63" s="186">
        <v>105</v>
      </c>
      <c r="H63" s="362"/>
      <c r="I63" s="363">
        <v>102</v>
      </c>
      <c r="J63" s="211"/>
    </row>
    <row r="64" spans="1:10" ht="12" customHeight="1">
      <c r="A64" s="450" t="s">
        <v>449</v>
      </c>
      <c r="B64" s="450" t="s">
        <v>449</v>
      </c>
      <c r="C64" s="450" t="s">
        <v>449</v>
      </c>
      <c r="D64" s="450" t="s">
        <v>449</v>
      </c>
      <c r="E64" s="361">
        <f t="shared" si="0"/>
        <v>272</v>
      </c>
      <c r="F64" s="362"/>
      <c r="G64" s="186">
        <v>146</v>
      </c>
      <c r="H64" s="362"/>
      <c r="I64" s="363">
        <v>126</v>
      </c>
      <c r="J64" s="211"/>
    </row>
    <row r="65" spans="1:10" ht="12" customHeight="1">
      <c r="A65" s="450" t="s">
        <v>450</v>
      </c>
      <c r="B65" s="450" t="s">
        <v>450</v>
      </c>
      <c r="C65" s="450" t="s">
        <v>450</v>
      </c>
      <c r="D65" s="450" t="s">
        <v>450</v>
      </c>
      <c r="E65" s="361">
        <f t="shared" si="0"/>
        <v>41</v>
      </c>
      <c r="F65" s="362"/>
      <c r="G65" s="186">
        <v>22</v>
      </c>
      <c r="H65" s="362"/>
      <c r="I65" s="363">
        <v>19</v>
      </c>
      <c r="J65" s="211"/>
    </row>
    <row r="66" spans="1:10" ht="12" customHeight="1">
      <c r="A66" s="450" t="s">
        <v>451</v>
      </c>
      <c r="B66" s="450" t="s">
        <v>451</v>
      </c>
      <c r="C66" s="450" t="s">
        <v>451</v>
      </c>
      <c r="D66" s="450" t="s">
        <v>451</v>
      </c>
      <c r="E66" s="361">
        <f t="shared" si="0"/>
        <v>21</v>
      </c>
      <c r="F66" s="362"/>
      <c r="G66" s="186">
        <v>9</v>
      </c>
      <c r="H66" s="362"/>
      <c r="I66" s="363">
        <v>12</v>
      </c>
      <c r="J66" s="211"/>
    </row>
    <row r="67" spans="1:10" ht="12" customHeight="1">
      <c r="A67" s="450" t="s">
        <v>452</v>
      </c>
      <c r="B67" s="450" t="s">
        <v>452</v>
      </c>
      <c r="C67" s="450" t="s">
        <v>452</v>
      </c>
      <c r="D67" s="450" t="s">
        <v>452</v>
      </c>
      <c r="E67" s="361">
        <f t="shared" si="0"/>
        <v>36</v>
      </c>
      <c r="F67" s="362"/>
      <c r="G67" s="186">
        <v>21</v>
      </c>
      <c r="H67" s="362"/>
      <c r="I67" s="363">
        <v>15</v>
      </c>
      <c r="J67" s="211"/>
    </row>
    <row r="68" spans="1:10" ht="12" customHeight="1">
      <c r="A68" s="450" t="s">
        <v>453</v>
      </c>
      <c r="B68" s="450" t="s">
        <v>453</v>
      </c>
      <c r="C68" s="450" t="s">
        <v>453</v>
      </c>
      <c r="D68" s="450" t="s">
        <v>453</v>
      </c>
      <c r="E68" s="361">
        <f t="shared" si="0"/>
        <v>112</v>
      </c>
      <c r="F68" s="362"/>
      <c r="G68" s="186">
        <v>58</v>
      </c>
      <c r="H68" s="362"/>
      <c r="I68" s="363">
        <v>54</v>
      </c>
      <c r="J68" s="211"/>
    </row>
    <row r="69" spans="1:10" ht="12" customHeight="1">
      <c r="A69" s="450" t="s">
        <v>454</v>
      </c>
      <c r="B69" s="450" t="s">
        <v>454</v>
      </c>
      <c r="C69" s="450" t="s">
        <v>454</v>
      </c>
      <c r="D69" s="450" t="s">
        <v>454</v>
      </c>
      <c r="E69" s="361">
        <f t="shared" si="0"/>
        <v>255</v>
      </c>
      <c r="F69" s="362"/>
      <c r="G69" s="186">
        <v>123</v>
      </c>
      <c r="H69" s="362"/>
      <c r="I69" s="363">
        <v>132</v>
      </c>
      <c r="J69" s="211"/>
    </row>
    <row r="70" spans="1:10" ht="12" customHeight="1">
      <c r="A70" s="450" t="s">
        <v>455</v>
      </c>
      <c r="B70" s="450" t="s">
        <v>455</v>
      </c>
      <c r="C70" s="450" t="s">
        <v>455</v>
      </c>
      <c r="D70" s="450" t="s">
        <v>455</v>
      </c>
      <c r="E70" s="361">
        <f t="shared" si="0"/>
        <v>37</v>
      </c>
      <c r="F70" s="362"/>
      <c r="G70" s="186">
        <v>13</v>
      </c>
      <c r="H70" s="362"/>
      <c r="I70" s="363">
        <v>24</v>
      </c>
      <c r="J70" s="211"/>
    </row>
    <row r="71" spans="1:10" ht="12" customHeight="1">
      <c r="A71" s="450" t="s">
        <v>456</v>
      </c>
      <c r="B71" s="450" t="s">
        <v>456</v>
      </c>
      <c r="C71" s="450" t="s">
        <v>456</v>
      </c>
      <c r="D71" s="450" t="s">
        <v>456</v>
      </c>
      <c r="E71" s="361">
        <f t="shared" si="0"/>
        <v>58</v>
      </c>
      <c r="F71" s="362"/>
      <c r="G71" s="186">
        <v>35</v>
      </c>
      <c r="H71" s="362"/>
      <c r="I71" s="363">
        <v>23</v>
      </c>
      <c r="J71" s="211"/>
    </row>
    <row r="72" spans="1:10" ht="12" customHeight="1">
      <c r="A72" s="450" t="s">
        <v>457</v>
      </c>
      <c r="B72" s="450" t="s">
        <v>457</v>
      </c>
      <c r="C72" s="450" t="s">
        <v>457</v>
      </c>
      <c r="D72" s="450" t="s">
        <v>457</v>
      </c>
      <c r="E72" s="361">
        <f t="shared" si="0"/>
        <v>482</v>
      </c>
      <c r="F72" s="362"/>
      <c r="G72" s="186">
        <v>254</v>
      </c>
      <c r="H72" s="362"/>
      <c r="I72" s="363">
        <v>228</v>
      </c>
      <c r="J72" s="211"/>
    </row>
    <row r="73" spans="1:10" ht="12" customHeight="1">
      <c r="A73" s="450" t="s">
        <v>458</v>
      </c>
      <c r="B73" s="450" t="s">
        <v>458</v>
      </c>
      <c r="C73" s="450" t="s">
        <v>458</v>
      </c>
      <c r="D73" s="450" t="s">
        <v>458</v>
      </c>
      <c r="E73" s="361">
        <f t="shared" si="0"/>
        <v>91</v>
      </c>
      <c r="F73" s="362"/>
      <c r="G73" s="186">
        <v>44</v>
      </c>
      <c r="H73" s="362"/>
      <c r="I73" s="363">
        <v>47</v>
      </c>
      <c r="J73" s="211"/>
    </row>
    <row r="74" spans="1:10" ht="12" customHeight="1">
      <c r="A74" s="450" t="s">
        <v>459</v>
      </c>
      <c r="B74" s="450" t="s">
        <v>459</v>
      </c>
      <c r="C74" s="450" t="s">
        <v>459</v>
      </c>
      <c r="D74" s="450" t="s">
        <v>459</v>
      </c>
      <c r="E74" s="361">
        <f>SUM(G74:I74)</f>
        <v>465</v>
      </c>
      <c r="F74" s="362"/>
      <c r="G74" s="186">
        <v>226</v>
      </c>
      <c r="H74" s="362"/>
      <c r="I74" s="363">
        <v>239</v>
      </c>
      <c r="J74" s="211"/>
    </row>
    <row r="75" spans="1:10" ht="12" customHeight="1">
      <c r="A75" s="450" t="s">
        <v>460</v>
      </c>
      <c r="B75" s="450" t="s">
        <v>460</v>
      </c>
      <c r="C75" s="450" t="s">
        <v>460</v>
      </c>
      <c r="D75" s="450" t="s">
        <v>460</v>
      </c>
      <c r="E75" s="361">
        <f>SUM(G75:I75)</f>
        <v>68</v>
      </c>
      <c r="F75" s="362"/>
      <c r="G75" s="186">
        <v>40</v>
      </c>
      <c r="H75" s="362"/>
      <c r="I75" s="363">
        <v>28</v>
      </c>
      <c r="J75" s="211"/>
    </row>
    <row r="76" spans="1:10" ht="12" customHeight="1">
      <c r="A76" s="450" t="s">
        <v>461</v>
      </c>
      <c r="B76" s="450" t="s">
        <v>461</v>
      </c>
      <c r="C76" s="450" t="s">
        <v>461</v>
      </c>
      <c r="D76" s="450" t="s">
        <v>461</v>
      </c>
      <c r="E76" s="361">
        <f>SUM(G76:I76)</f>
        <v>67</v>
      </c>
      <c r="F76" s="362"/>
      <c r="G76" s="186">
        <v>33</v>
      </c>
      <c r="H76" s="362"/>
      <c r="I76" s="363">
        <v>34</v>
      </c>
      <c r="J76" s="211"/>
    </row>
    <row r="77" spans="1:9" ht="12" customHeight="1">
      <c r="A77" s="402" t="s">
        <v>687</v>
      </c>
      <c r="B77" s="402"/>
      <c r="C77" s="402"/>
      <c r="D77" s="402"/>
      <c r="E77" s="361">
        <f>SUM(G77:I77)</f>
        <v>249</v>
      </c>
      <c r="F77" s="362"/>
      <c r="G77" s="362">
        <v>129</v>
      </c>
      <c r="H77" s="362"/>
      <c r="I77" s="362">
        <v>120</v>
      </c>
    </row>
    <row r="78" spans="1:9" ht="12" customHeight="1">
      <c r="A78" s="402" t="s">
        <v>116</v>
      </c>
      <c r="B78" s="402"/>
      <c r="C78" s="402"/>
      <c r="D78" s="402"/>
      <c r="E78" s="361">
        <f>SUM(G78:I78)</f>
        <v>1010</v>
      </c>
      <c r="F78" s="362"/>
      <c r="G78" s="362">
        <v>512</v>
      </c>
      <c r="H78" s="362"/>
      <c r="I78" s="362">
        <v>498</v>
      </c>
    </row>
    <row r="79" spans="1:9" ht="17.25" customHeight="1">
      <c r="A79" s="416"/>
      <c r="B79" s="416"/>
      <c r="C79" s="416"/>
      <c r="D79" s="416"/>
      <c r="E79" s="4"/>
      <c r="F79" s="4"/>
      <c r="G79" s="4"/>
      <c r="H79" s="4"/>
      <c r="I79" s="4"/>
    </row>
    <row r="80" spans="1:9" ht="11.25" customHeight="1">
      <c r="A80" s="7"/>
      <c r="B80" s="7"/>
      <c r="C80" s="7"/>
      <c r="D80" s="7"/>
      <c r="I80" s="43"/>
    </row>
    <row r="81" spans="1:9" ht="11.25" customHeight="1">
      <c r="A81" s="403" t="s">
        <v>98</v>
      </c>
      <c r="B81" s="403"/>
      <c r="C81" s="403"/>
      <c r="D81" s="447" t="s">
        <v>693</v>
      </c>
      <c r="E81" s="448"/>
      <c r="F81" s="448"/>
      <c r="G81" s="448"/>
      <c r="H81" s="448"/>
      <c r="I81" s="448"/>
    </row>
    <row r="82" spans="1:9" ht="11.25" hidden="1">
      <c r="A82" t="s">
        <v>85</v>
      </c>
      <c r="D82" s="439"/>
      <c r="E82" s="439"/>
      <c r="F82" s="439"/>
      <c r="G82" s="439"/>
      <c r="H82" s="439"/>
      <c r="I82" s="439"/>
    </row>
    <row r="83" ht="11.25" hidden="1"/>
    <row r="84" ht="11.25" hidden="1"/>
    <row r="85" ht="11.25" hidden="1"/>
    <row r="86" ht="11.25" hidden="1">
      <c r="J86" s="61"/>
    </row>
  </sheetData>
  <sheetProtection/>
  <mergeCells count="78">
    <mergeCell ref="A2:H2"/>
    <mergeCell ref="A3:H3"/>
    <mergeCell ref="A4:H4"/>
    <mergeCell ref="A7:D7"/>
    <mergeCell ref="A9:D9"/>
    <mergeCell ref="A10:D10"/>
    <mergeCell ref="A11:D11"/>
    <mergeCell ref="A12:D12"/>
    <mergeCell ref="A77:D77"/>
    <mergeCell ref="A78:D78"/>
    <mergeCell ref="A79:D79"/>
    <mergeCell ref="D81:I81"/>
    <mergeCell ref="A17:D17"/>
    <mergeCell ref="A18:D18"/>
    <mergeCell ref="A19:D19"/>
    <mergeCell ref="A20:D20"/>
    <mergeCell ref="D82:I82"/>
    <mergeCell ref="A13:D13"/>
    <mergeCell ref="A14:D14"/>
    <mergeCell ref="A15:D15"/>
    <mergeCell ref="A16:D16"/>
    <mergeCell ref="A32:D32"/>
    <mergeCell ref="A70:D70"/>
    <mergeCell ref="A74:D74"/>
    <mergeCell ref="A75:D75"/>
    <mergeCell ref="A76:D76"/>
    <mergeCell ref="A21:D21"/>
    <mergeCell ref="A22:D22"/>
    <mergeCell ref="A23:D23"/>
    <mergeCell ref="A24:D24"/>
    <mergeCell ref="A25:D25"/>
    <mergeCell ref="A26:D26"/>
    <mergeCell ref="A27:D27"/>
    <mergeCell ref="A28:D28"/>
    <mergeCell ref="A29:D29"/>
    <mergeCell ref="A30:D30"/>
    <mergeCell ref="A31:D31"/>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68:D68"/>
    <mergeCell ref="A58:D58"/>
    <mergeCell ref="A59:D59"/>
    <mergeCell ref="A60:D60"/>
    <mergeCell ref="A61:D61"/>
    <mergeCell ref="A62:D62"/>
    <mergeCell ref="A81:C81"/>
    <mergeCell ref="A69:D69"/>
    <mergeCell ref="A71:D71"/>
    <mergeCell ref="A72:D72"/>
    <mergeCell ref="A73:D73"/>
    <mergeCell ref="A63:D63"/>
    <mergeCell ref="A64:D64"/>
    <mergeCell ref="A65:D65"/>
    <mergeCell ref="A66:D66"/>
    <mergeCell ref="A67:D67"/>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scaleWithDoc="0" alignWithMargins="0">
    <oddHeader>&amp;L&amp;10&amp;K000080 INEGI. Anuario estadístico y geográfico de Chihuahua 2016.</oddHeader>
    <oddFooter>&amp;R&amp;P/&amp;N</oddFooter>
  </headerFooter>
</worksheet>
</file>

<file path=xl/worksheets/sheet9.xml><?xml version="1.0" encoding="utf-8"?>
<worksheet xmlns="http://schemas.openxmlformats.org/spreadsheetml/2006/main" xmlns:r="http://schemas.openxmlformats.org/officeDocument/2006/relationships">
  <dimension ref="A2:P31"/>
  <sheetViews>
    <sheetView showGridLines="0" showRowColHeaders="0" zoomScalePageLayoutView="0" workbookViewId="0" topLeftCell="A1">
      <pane xSplit="4" ySplit="8" topLeftCell="E9" activePane="bottomRight" state="frozen"/>
      <selection pane="topLeft" activeCell="A1" sqref="A1"/>
      <selection pane="topRight" activeCell="A1" sqref="A1"/>
      <selection pane="bottomLeft" activeCell="A1" sqref="A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 style="0" customWidth="1"/>
    <col min="5" max="5" width="7.16015625" style="1" customWidth="1"/>
    <col min="6" max="6" width="10.16015625" style="1" customWidth="1"/>
    <col min="7" max="13" width="7.66015625" style="1" customWidth="1"/>
    <col min="14" max="14" width="8.5" style="1" customWidth="1"/>
    <col min="15" max="15" width="10.16015625" style="1" customWidth="1"/>
    <col min="16" max="16384" width="0" style="0" hidden="1" customWidth="1"/>
  </cols>
  <sheetData>
    <row r="1" ht="15.75" customHeight="1"/>
    <row r="2" spans="1:16" ht="12.75">
      <c r="A2" s="408" t="s">
        <v>369</v>
      </c>
      <c r="B2" s="409"/>
      <c r="C2" s="409"/>
      <c r="D2" s="409"/>
      <c r="E2" s="409"/>
      <c r="F2" s="409"/>
      <c r="G2" s="409"/>
      <c r="H2" s="409"/>
      <c r="I2" s="409"/>
      <c r="J2" s="409"/>
      <c r="K2" s="409"/>
      <c r="L2" s="409"/>
      <c r="M2" s="409"/>
      <c r="N2" s="434" t="s">
        <v>64</v>
      </c>
      <c r="O2" s="434"/>
      <c r="P2" t="s">
        <v>85</v>
      </c>
    </row>
    <row r="3" spans="1:15" ht="12.75">
      <c r="A3" s="408" t="s">
        <v>362</v>
      </c>
      <c r="B3" s="409"/>
      <c r="C3" s="409"/>
      <c r="D3" s="409"/>
      <c r="E3" s="409"/>
      <c r="F3" s="409"/>
      <c r="G3" s="409"/>
      <c r="H3" s="409"/>
      <c r="I3" s="409"/>
      <c r="J3" s="409"/>
      <c r="K3" s="409"/>
      <c r="L3" s="409"/>
      <c r="M3" s="409"/>
      <c r="O3" s="48"/>
    </row>
    <row r="4" spans="1:13" ht="12.75">
      <c r="A4" s="412">
        <v>2014</v>
      </c>
      <c r="B4" s="453"/>
      <c r="C4" s="453"/>
      <c r="D4" s="453"/>
      <c r="E4" s="453"/>
      <c r="F4" s="453"/>
      <c r="G4" s="453"/>
      <c r="H4" s="453"/>
      <c r="I4" s="453"/>
      <c r="J4" s="453"/>
      <c r="K4" s="453"/>
      <c r="L4" s="453"/>
      <c r="M4" s="453"/>
    </row>
    <row r="5" spans="1:15" ht="11.25">
      <c r="A5" s="2"/>
      <c r="B5" s="2"/>
      <c r="C5" s="2"/>
      <c r="D5" s="2"/>
      <c r="E5" s="3"/>
      <c r="F5" s="3"/>
      <c r="G5" s="3"/>
      <c r="H5" s="3"/>
      <c r="I5" s="3"/>
      <c r="J5" s="3"/>
      <c r="K5" s="3"/>
      <c r="L5" s="3"/>
      <c r="M5" s="3"/>
      <c r="N5" s="4"/>
      <c r="O5" s="4"/>
    </row>
    <row r="6" ht="1.5" customHeight="1"/>
    <row r="7" spans="1:15" ht="22.5">
      <c r="A7" s="410" t="s">
        <v>71</v>
      </c>
      <c r="B7" s="411"/>
      <c r="C7" s="411"/>
      <c r="D7" s="411"/>
      <c r="E7" s="45" t="s">
        <v>93</v>
      </c>
      <c r="F7" s="19" t="s">
        <v>130</v>
      </c>
      <c r="G7" s="19" t="s">
        <v>72</v>
      </c>
      <c r="H7" s="19" t="s">
        <v>73</v>
      </c>
      <c r="I7" s="19" t="s">
        <v>74</v>
      </c>
      <c r="J7" s="19" t="s">
        <v>75</v>
      </c>
      <c r="K7" s="19" t="s">
        <v>76</v>
      </c>
      <c r="L7" s="19" t="s">
        <v>77</v>
      </c>
      <c r="M7" s="19" t="s">
        <v>78</v>
      </c>
      <c r="N7" s="19" t="s">
        <v>125</v>
      </c>
      <c r="O7" s="19" t="s">
        <v>61</v>
      </c>
    </row>
    <row r="8" spans="1:15" ht="1.5" customHeight="1">
      <c r="A8" s="6"/>
      <c r="B8" s="6"/>
      <c r="C8" s="6"/>
      <c r="D8" s="6"/>
      <c r="E8" s="4"/>
      <c r="F8" s="4"/>
      <c r="G8" s="4"/>
      <c r="H8" s="4"/>
      <c r="I8" s="4"/>
      <c r="J8" s="4"/>
      <c r="K8" s="4"/>
      <c r="L8" s="4"/>
      <c r="M8" s="4"/>
      <c r="N8" s="4"/>
      <c r="O8" s="4"/>
    </row>
    <row r="9" spans="1:15" ht="23.25" customHeight="1">
      <c r="A9" s="404" t="s">
        <v>93</v>
      </c>
      <c r="B9" s="405"/>
      <c r="C9" s="405"/>
      <c r="D9" s="405"/>
      <c r="E9" s="166">
        <f>SUM(F9:O9)</f>
        <v>66110</v>
      </c>
      <c r="F9" s="166">
        <f aca="true" t="shared" si="0" ref="F9:O9">SUM(F10:F27)</f>
        <v>373</v>
      </c>
      <c r="G9" s="166">
        <f t="shared" si="0"/>
        <v>14208</v>
      </c>
      <c r="H9" s="166">
        <f t="shared" si="0"/>
        <v>20614</v>
      </c>
      <c r="I9" s="166">
        <f t="shared" si="0"/>
        <v>14807</v>
      </c>
      <c r="J9" s="166">
        <f t="shared" si="0"/>
        <v>9142</v>
      </c>
      <c r="K9" s="166">
        <f t="shared" si="0"/>
        <v>4227</v>
      </c>
      <c r="L9" s="166">
        <f t="shared" si="0"/>
        <v>1143</v>
      </c>
      <c r="M9" s="166">
        <f t="shared" si="0"/>
        <v>136</v>
      </c>
      <c r="N9" s="166">
        <f t="shared" si="0"/>
        <v>19</v>
      </c>
      <c r="O9" s="166">
        <f t="shared" si="0"/>
        <v>1441</v>
      </c>
    </row>
    <row r="10" spans="1:15" ht="23.25" customHeight="1">
      <c r="A10" s="454" t="s">
        <v>126</v>
      </c>
      <c r="B10" s="455"/>
      <c r="C10" s="455"/>
      <c r="D10" s="455"/>
      <c r="E10" s="166">
        <f>SUM(F10:O10)</f>
        <v>5304</v>
      </c>
      <c r="F10" s="164">
        <v>60</v>
      </c>
      <c r="G10" s="164">
        <v>1088</v>
      </c>
      <c r="H10" s="164">
        <v>1543</v>
      </c>
      <c r="I10" s="164">
        <v>1124</v>
      </c>
      <c r="J10" s="164">
        <v>718</v>
      </c>
      <c r="K10" s="164">
        <v>332</v>
      </c>
      <c r="L10" s="164">
        <v>143</v>
      </c>
      <c r="M10" s="164">
        <v>32</v>
      </c>
      <c r="N10" s="164">
        <v>8</v>
      </c>
      <c r="O10" s="164">
        <v>256</v>
      </c>
    </row>
    <row r="11" spans="1:15" ht="28.5" customHeight="1">
      <c r="A11" s="454" t="s">
        <v>137</v>
      </c>
      <c r="B11" s="455"/>
      <c r="C11" s="455"/>
      <c r="D11" s="455"/>
      <c r="E11" s="166">
        <f aca="true" t="shared" si="1" ref="E11:E27">SUM(F11:O11)</f>
        <v>809</v>
      </c>
      <c r="F11" s="164">
        <v>3</v>
      </c>
      <c r="G11" s="164">
        <v>202</v>
      </c>
      <c r="H11" s="164">
        <v>249</v>
      </c>
      <c r="I11" s="164">
        <v>191</v>
      </c>
      <c r="J11" s="164">
        <v>95</v>
      </c>
      <c r="K11" s="164">
        <v>44</v>
      </c>
      <c r="L11" s="164">
        <v>12</v>
      </c>
      <c r="M11" s="164">
        <v>0</v>
      </c>
      <c r="N11" s="164">
        <v>0</v>
      </c>
      <c r="O11" s="164">
        <v>13</v>
      </c>
    </row>
    <row r="12" spans="1:15" ht="28.5" customHeight="1">
      <c r="A12" s="457" t="s">
        <v>138</v>
      </c>
      <c r="B12" s="455"/>
      <c r="C12" s="455"/>
      <c r="D12" s="455"/>
      <c r="E12" s="166">
        <f t="shared" si="1"/>
        <v>446</v>
      </c>
      <c r="F12" s="164">
        <v>1</v>
      </c>
      <c r="G12" s="164">
        <v>97</v>
      </c>
      <c r="H12" s="164">
        <v>142</v>
      </c>
      <c r="I12" s="164">
        <v>97</v>
      </c>
      <c r="J12" s="164">
        <v>56</v>
      </c>
      <c r="K12" s="164">
        <v>38</v>
      </c>
      <c r="L12" s="164">
        <v>10</v>
      </c>
      <c r="M12" s="164">
        <v>2</v>
      </c>
      <c r="N12" s="164">
        <v>0</v>
      </c>
      <c r="O12" s="164">
        <v>3</v>
      </c>
    </row>
    <row r="13" spans="1:15" ht="28.5" customHeight="1">
      <c r="A13" s="454" t="s">
        <v>139</v>
      </c>
      <c r="B13" s="455"/>
      <c r="C13" s="455"/>
      <c r="D13" s="455"/>
      <c r="E13" s="166">
        <f t="shared" si="1"/>
        <v>725</v>
      </c>
      <c r="F13" s="164">
        <v>3</v>
      </c>
      <c r="G13" s="164">
        <v>154</v>
      </c>
      <c r="H13" s="164">
        <v>243</v>
      </c>
      <c r="I13" s="164">
        <v>172</v>
      </c>
      <c r="J13" s="164">
        <v>100</v>
      </c>
      <c r="K13" s="164">
        <v>42</v>
      </c>
      <c r="L13" s="164">
        <v>8</v>
      </c>
      <c r="M13" s="164">
        <v>0</v>
      </c>
      <c r="N13" s="164">
        <v>0</v>
      </c>
      <c r="O13" s="164">
        <v>3</v>
      </c>
    </row>
    <row r="14" spans="1:15" ht="28.5" customHeight="1">
      <c r="A14" s="454" t="s">
        <v>140</v>
      </c>
      <c r="B14" s="455"/>
      <c r="C14" s="455"/>
      <c r="D14" s="455"/>
      <c r="E14" s="166">
        <f t="shared" si="1"/>
        <v>1857</v>
      </c>
      <c r="F14" s="164">
        <v>9</v>
      </c>
      <c r="G14" s="164">
        <v>418</v>
      </c>
      <c r="H14" s="164">
        <v>570</v>
      </c>
      <c r="I14" s="164">
        <v>422</v>
      </c>
      <c r="J14" s="164">
        <v>258</v>
      </c>
      <c r="K14" s="164">
        <v>133</v>
      </c>
      <c r="L14" s="164">
        <v>31</v>
      </c>
      <c r="M14" s="164">
        <v>4</v>
      </c>
      <c r="N14" s="164">
        <v>0</v>
      </c>
      <c r="O14" s="164">
        <v>12</v>
      </c>
    </row>
    <row r="15" spans="1:15" ht="28.5" customHeight="1">
      <c r="A15" s="454" t="s">
        <v>141</v>
      </c>
      <c r="B15" s="455"/>
      <c r="C15" s="455"/>
      <c r="D15" s="455"/>
      <c r="E15" s="166">
        <f t="shared" si="1"/>
        <v>993</v>
      </c>
      <c r="F15" s="164">
        <v>10</v>
      </c>
      <c r="G15" s="164">
        <v>218</v>
      </c>
      <c r="H15" s="164">
        <v>311</v>
      </c>
      <c r="I15" s="164">
        <v>243</v>
      </c>
      <c r="J15" s="164">
        <v>128</v>
      </c>
      <c r="K15" s="164">
        <v>62</v>
      </c>
      <c r="L15" s="164">
        <v>13</v>
      </c>
      <c r="M15" s="164">
        <v>3</v>
      </c>
      <c r="N15" s="164">
        <v>0</v>
      </c>
      <c r="O15" s="164">
        <v>5</v>
      </c>
    </row>
    <row r="16" spans="1:15" ht="28.5" customHeight="1">
      <c r="A16" s="454" t="s">
        <v>79</v>
      </c>
      <c r="B16" s="456"/>
      <c r="C16" s="456"/>
      <c r="D16" s="456"/>
      <c r="E16" s="166">
        <f t="shared" si="1"/>
        <v>615</v>
      </c>
      <c r="F16" s="164">
        <v>2</v>
      </c>
      <c r="G16" s="164">
        <v>137</v>
      </c>
      <c r="H16" s="164">
        <v>186</v>
      </c>
      <c r="I16" s="164">
        <v>140</v>
      </c>
      <c r="J16" s="164">
        <v>89</v>
      </c>
      <c r="K16" s="164">
        <v>50</v>
      </c>
      <c r="L16" s="164">
        <v>10</v>
      </c>
      <c r="M16" s="164">
        <v>0</v>
      </c>
      <c r="N16" s="164">
        <v>0</v>
      </c>
      <c r="O16" s="164">
        <v>1</v>
      </c>
    </row>
    <row r="17" spans="1:15" ht="28.5" customHeight="1">
      <c r="A17" s="454" t="s">
        <v>80</v>
      </c>
      <c r="B17" s="455"/>
      <c r="C17" s="455"/>
      <c r="D17" s="455"/>
      <c r="E17" s="166">
        <f t="shared" si="1"/>
        <v>489</v>
      </c>
      <c r="F17" s="164">
        <v>3</v>
      </c>
      <c r="G17" s="164">
        <v>110</v>
      </c>
      <c r="H17" s="164">
        <v>161</v>
      </c>
      <c r="I17" s="164">
        <v>125</v>
      </c>
      <c r="J17" s="164">
        <v>60</v>
      </c>
      <c r="K17" s="164">
        <v>26</v>
      </c>
      <c r="L17" s="164">
        <v>4</v>
      </c>
      <c r="M17" s="164">
        <v>0</v>
      </c>
      <c r="N17" s="164">
        <v>0</v>
      </c>
      <c r="O17" s="164">
        <v>0</v>
      </c>
    </row>
    <row r="18" spans="1:15" ht="28.5" customHeight="1">
      <c r="A18" s="454" t="s">
        <v>81</v>
      </c>
      <c r="B18" s="455"/>
      <c r="C18" s="455"/>
      <c r="D18" s="455"/>
      <c r="E18" s="166">
        <f t="shared" si="1"/>
        <v>58</v>
      </c>
      <c r="F18" s="164">
        <v>0</v>
      </c>
      <c r="G18" s="164">
        <v>10</v>
      </c>
      <c r="H18" s="164">
        <v>15</v>
      </c>
      <c r="I18" s="164">
        <v>18</v>
      </c>
      <c r="J18" s="164">
        <v>9</v>
      </c>
      <c r="K18" s="164">
        <v>3</v>
      </c>
      <c r="L18" s="164">
        <v>2</v>
      </c>
      <c r="M18" s="164">
        <v>1</v>
      </c>
      <c r="N18" s="164">
        <v>0</v>
      </c>
      <c r="O18" s="164">
        <v>0</v>
      </c>
    </row>
    <row r="19" spans="1:15" ht="28.5" customHeight="1">
      <c r="A19" s="454" t="s">
        <v>82</v>
      </c>
      <c r="B19" s="455"/>
      <c r="C19" s="455"/>
      <c r="D19" s="455"/>
      <c r="E19" s="166">
        <f t="shared" si="1"/>
        <v>34</v>
      </c>
      <c r="F19" s="164">
        <v>1</v>
      </c>
      <c r="G19" s="164">
        <v>5</v>
      </c>
      <c r="H19" s="164">
        <v>4</v>
      </c>
      <c r="I19" s="164">
        <v>11</v>
      </c>
      <c r="J19" s="164">
        <v>8</v>
      </c>
      <c r="K19" s="164">
        <v>2</v>
      </c>
      <c r="L19" s="164">
        <v>2</v>
      </c>
      <c r="M19" s="164">
        <v>0</v>
      </c>
      <c r="N19" s="164">
        <v>0</v>
      </c>
      <c r="O19" s="164">
        <v>1</v>
      </c>
    </row>
    <row r="20" spans="1:15" ht="28.5" customHeight="1">
      <c r="A20" s="454" t="s">
        <v>83</v>
      </c>
      <c r="B20" s="456"/>
      <c r="C20" s="456"/>
      <c r="D20" s="456"/>
      <c r="E20" s="166">
        <f t="shared" si="1"/>
        <v>104</v>
      </c>
      <c r="F20" s="164">
        <v>0</v>
      </c>
      <c r="G20" s="164">
        <v>24</v>
      </c>
      <c r="H20" s="164">
        <v>28</v>
      </c>
      <c r="I20" s="164">
        <v>33</v>
      </c>
      <c r="J20" s="164">
        <v>10</v>
      </c>
      <c r="K20" s="164">
        <v>7</v>
      </c>
      <c r="L20" s="164">
        <v>2</v>
      </c>
      <c r="M20" s="164">
        <v>0</v>
      </c>
      <c r="N20" s="164">
        <v>0</v>
      </c>
      <c r="O20" s="164">
        <v>0</v>
      </c>
    </row>
    <row r="21" spans="1:15" ht="28.5" customHeight="1">
      <c r="A21" s="454" t="s">
        <v>84</v>
      </c>
      <c r="B21" s="455"/>
      <c r="C21" s="455"/>
      <c r="D21" s="455"/>
      <c r="E21" s="166">
        <f t="shared" si="1"/>
        <v>0</v>
      </c>
      <c r="F21" s="165">
        <v>0</v>
      </c>
      <c r="G21" s="165">
        <v>0</v>
      </c>
      <c r="H21" s="165">
        <v>0</v>
      </c>
      <c r="I21" s="165">
        <v>0</v>
      </c>
      <c r="J21" s="165">
        <v>0</v>
      </c>
      <c r="K21" s="165">
        <v>0</v>
      </c>
      <c r="L21" s="165">
        <v>0</v>
      </c>
      <c r="M21" s="165">
        <v>0</v>
      </c>
      <c r="N21" s="165">
        <v>0</v>
      </c>
      <c r="O21" s="165">
        <v>0</v>
      </c>
    </row>
    <row r="22" spans="1:15" ht="28.5" customHeight="1">
      <c r="A22" s="455" t="s">
        <v>26</v>
      </c>
      <c r="B22" s="455"/>
      <c r="C22" s="455"/>
      <c r="D22" s="455"/>
      <c r="E22" s="166">
        <f t="shared" si="1"/>
        <v>593</v>
      </c>
      <c r="F22" s="164">
        <v>4</v>
      </c>
      <c r="G22" s="164">
        <v>94</v>
      </c>
      <c r="H22" s="164">
        <v>179</v>
      </c>
      <c r="I22" s="164">
        <v>153</v>
      </c>
      <c r="J22" s="164">
        <v>105</v>
      </c>
      <c r="K22" s="164">
        <v>34</v>
      </c>
      <c r="L22" s="164">
        <v>13</v>
      </c>
      <c r="M22" s="164">
        <v>1</v>
      </c>
      <c r="N22" s="164">
        <v>1</v>
      </c>
      <c r="O22" s="164">
        <v>9</v>
      </c>
    </row>
    <row r="23" spans="1:15" ht="28.5" customHeight="1">
      <c r="A23" s="455" t="s">
        <v>27</v>
      </c>
      <c r="B23" s="455"/>
      <c r="C23" s="455"/>
      <c r="D23" s="455"/>
      <c r="E23" s="166">
        <f t="shared" si="1"/>
        <v>0</v>
      </c>
      <c r="F23" s="165">
        <v>0</v>
      </c>
      <c r="G23" s="165">
        <v>0</v>
      </c>
      <c r="H23" s="165">
        <v>0</v>
      </c>
      <c r="I23" s="165">
        <v>0</v>
      </c>
      <c r="J23" s="165">
        <v>0</v>
      </c>
      <c r="K23" s="165">
        <v>0</v>
      </c>
      <c r="L23" s="165">
        <v>0</v>
      </c>
      <c r="M23" s="165">
        <v>0</v>
      </c>
      <c r="N23" s="165">
        <v>0</v>
      </c>
      <c r="O23" s="165">
        <v>0</v>
      </c>
    </row>
    <row r="24" spans="1:15" ht="28.5" customHeight="1">
      <c r="A24" s="454" t="s">
        <v>28</v>
      </c>
      <c r="B24" s="455"/>
      <c r="C24" s="455"/>
      <c r="D24" s="455"/>
      <c r="E24" s="166">
        <f t="shared" si="1"/>
        <v>7372</v>
      </c>
      <c r="F24" s="164">
        <v>14</v>
      </c>
      <c r="G24" s="164">
        <v>1267</v>
      </c>
      <c r="H24" s="164">
        <v>2163</v>
      </c>
      <c r="I24" s="164">
        <v>1884</v>
      </c>
      <c r="J24" s="164">
        <v>1357</v>
      </c>
      <c r="K24" s="164">
        <v>567</v>
      </c>
      <c r="L24" s="164">
        <v>107</v>
      </c>
      <c r="M24" s="164">
        <v>9</v>
      </c>
      <c r="N24" s="164">
        <v>1</v>
      </c>
      <c r="O24" s="164">
        <v>3</v>
      </c>
    </row>
    <row r="25" spans="1:15" ht="28.5" customHeight="1">
      <c r="A25" s="454" t="s">
        <v>29</v>
      </c>
      <c r="B25" s="455"/>
      <c r="C25" s="455"/>
      <c r="D25" s="455"/>
      <c r="E25" s="166">
        <f t="shared" si="1"/>
        <v>7678</v>
      </c>
      <c r="F25" s="164">
        <v>12</v>
      </c>
      <c r="G25" s="164">
        <v>1349</v>
      </c>
      <c r="H25" s="164">
        <v>2600</v>
      </c>
      <c r="I25" s="164">
        <v>1858</v>
      </c>
      <c r="J25" s="164">
        <v>1173</v>
      </c>
      <c r="K25" s="164">
        <v>531</v>
      </c>
      <c r="L25" s="164">
        <v>139</v>
      </c>
      <c r="M25" s="164">
        <v>7</v>
      </c>
      <c r="N25" s="164">
        <v>0</v>
      </c>
      <c r="O25" s="164">
        <v>9</v>
      </c>
    </row>
    <row r="26" spans="1:15" ht="28.5" customHeight="1">
      <c r="A26" s="454" t="s">
        <v>30</v>
      </c>
      <c r="B26" s="456"/>
      <c r="C26" s="456"/>
      <c r="D26" s="456"/>
      <c r="E26" s="166">
        <f t="shared" si="1"/>
        <v>0</v>
      </c>
      <c r="F26" s="165">
        <v>0</v>
      </c>
      <c r="G26" s="165">
        <v>0</v>
      </c>
      <c r="H26" s="165">
        <v>0</v>
      </c>
      <c r="I26" s="165">
        <v>0</v>
      </c>
      <c r="J26" s="165">
        <v>0</v>
      </c>
      <c r="K26" s="165">
        <v>0</v>
      </c>
      <c r="L26" s="165">
        <v>0</v>
      </c>
      <c r="M26" s="165">
        <v>0</v>
      </c>
      <c r="N26" s="165">
        <v>0</v>
      </c>
      <c r="O26" s="165">
        <v>0</v>
      </c>
    </row>
    <row r="27" spans="1:15" ht="17.25" customHeight="1">
      <c r="A27" s="401" t="s">
        <v>116</v>
      </c>
      <c r="B27" s="402"/>
      <c r="C27" s="402"/>
      <c r="D27" s="402"/>
      <c r="E27" s="166">
        <f t="shared" si="1"/>
        <v>39033</v>
      </c>
      <c r="F27" s="164">
        <v>251</v>
      </c>
      <c r="G27" s="164">
        <v>9035</v>
      </c>
      <c r="H27" s="164">
        <v>12220</v>
      </c>
      <c r="I27" s="164">
        <v>8336</v>
      </c>
      <c r="J27" s="164">
        <v>4976</v>
      </c>
      <c r="K27" s="164">
        <v>2356</v>
      </c>
      <c r="L27" s="164">
        <v>647</v>
      </c>
      <c r="M27" s="164">
        <v>77</v>
      </c>
      <c r="N27" s="164">
        <v>9</v>
      </c>
      <c r="O27" s="164">
        <v>1126</v>
      </c>
    </row>
    <row r="28" spans="1:15" ht="17.25" customHeight="1">
      <c r="A28" s="416"/>
      <c r="B28" s="416"/>
      <c r="C28" s="416"/>
      <c r="D28" s="416"/>
      <c r="E28" s="4"/>
      <c r="F28" s="4"/>
      <c r="G28" s="4"/>
      <c r="H28" s="4"/>
      <c r="I28" s="4"/>
      <c r="J28" s="4"/>
      <c r="K28" s="4"/>
      <c r="L28" s="4"/>
      <c r="M28" s="4"/>
      <c r="N28" s="4"/>
      <c r="O28" s="4"/>
    </row>
    <row r="29" spans="1:15" ht="11.25" customHeight="1">
      <c r="A29" s="7"/>
      <c r="B29" s="7"/>
      <c r="C29" s="7"/>
      <c r="D29" s="7"/>
      <c r="O29" s="43" t="s">
        <v>271</v>
      </c>
    </row>
    <row r="30" spans="1:15" ht="11.25" customHeight="1">
      <c r="A30" s="403" t="s">
        <v>98</v>
      </c>
      <c r="B30" s="403"/>
      <c r="C30" s="403"/>
      <c r="D30" s="407" t="s">
        <v>463</v>
      </c>
      <c r="E30" s="458"/>
      <c r="F30" s="458"/>
      <c r="G30" s="458"/>
      <c r="H30" s="458"/>
      <c r="I30" s="458"/>
      <c r="J30" s="458"/>
      <c r="K30" s="458"/>
      <c r="L30" s="458"/>
      <c r="M30" s="458"/>
      <c r="N30" s="458"/>
      <c r="O30" s="458"/>
    </row>
    <row r="31" ht="11.25" hidden="1">
      <c r="A31" t="s">
        <v>85</v>
      </c>
    </row>
  </sheetData>
  <sheetProtection/>
  <mergeCells count="27">
    <mergeCell ref="D30:O30"/>
    <mergeCell ref="A28:D28"/>
    <mergeCell ref="A26:D26"/>
    <mergeCell ref="A27:D27"/>
    <mergeCell ref="A21:D21"/>
    <mergeCell ref="A23:D23"/>
    <mergeCell ref="A24:D24"/>
    <mergeCell ref="A25:D25"/>
    <mergeCell ref="A22:D22"/>
    <mergeCell ref="A30:C30"/>
    <mergeCell ref="A19:D19"/>
    <mergeCell ref="A16:D16"/>
    <mergeCell ref="A17:D17"/>
    <mergeCell ref="A18:D18"/>
    <mergeCell ref="A20:D20"/>
    <mergeCell ref="A11:D11"/>
    <mergeCell ref="A12:D12"/>
    <mergeCell ref="A13:D13"/>
    <mergeCell ref="A14:D14"/>
    <mergeCell ref="A15:D15"/>
    <mergeCell ref="N2:O2"/>
    <mergeCell ref="A10:D10"/>
    <mergeCell ref="A2:M2"/>
    <mergeCell ref="A3:M3"/>
    <mergeCell ref="A4:M4"/>
    <mergeCell ref="A7:D7"/>
    <mergeCell ref="A9:D9"/>
  </mergeCells>
  <hyperlinks>
    <hyperlink ref="D30:O30" r:id="rId1" tooltip="www.inegi.org.mx" display="http://www.inegi.org.mx/"/>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scaleWithDoc="0" alignWithMargins="0">
    <oddHeader>&amp;L&amp;10&amp;K000080 INEGI. Anuario estadístico y geográfico de Chihuahua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Chihuahua 2016. Población</dc:title>
  <dc:subject/>
  <dc:creator>INEGI</dc:creator>
  <cp:keywords>Demografía Hechos Vitales Características Demográficas</cp:keywords>
  <dc:description/>
  <cp:lastModifiedBy>INEGI</cp:lastModifiedBy>
  <cp:lastPrinted>2016-11-29T21:27:13Z</cp:lastPrinted>
  <dcterms:created xsi:type="dcterms:W3CDTF">2006-10-26T15:06:55Z</dcterms:created>
  <dcterms:modified xsi:type="dcterms:W3CDTF">2016-11-30T18:10:59Z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xd_ProgID">
    <vt:lpwstr/>
  </property>
  <property fmtid="{D5CDD505-2E9C-101B-9397-08002B2CF9AE}" pid="4" name="Order">
    <vt:lpwstr/>
  </property>
  <property fmtid="{D5CDD505-2E9C-101B-9397-08002B2CF9AE}" pid="5" name="MetaInfo">
    <vt:lpwstr/>
  </property>
  <property fmtid="{D5CDD505-2E9C-101B-9397-08002B2CF9AE}" pid="6" name="ContentType">
    <vt:lpwstr>Documento</vt:lpwstr>
  </property>
  <property fmtid="{D5CDD505-2E9C-101B-9397-08002B2CF9AE}" pid="7" name="ContentTypeId">
    <vt:lpwstr>0x010100A4088968A915DD48A0E9EC056C031468</vt:lpwstr>
  </property>
  <property fmtid="{D5CDD505-2E9C-101B-9397-08002B2CF9AE}" pid="8" name="Observación">
    <vt:lpwstr/>
  </property>
  <property fmtid="{D5CDD505-2E9C-101B-9397-08002B2CF9AE}" pid="9" name="_SourceUrl">
    <vt:lpwstr/>
  </property>
  <property fmtid="{D5CDD505-2E9C-101B-9397-08002B2CF9AE}" pid="10" name="_SharedFileIndex">
    <vt:lpwstr/>
  </property>
</Properties>
</file>