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310" windowHeight="8595" tabRatio="798"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definedNames>
    <definedName name="_xlnm.Print_Area" localSheetId="1">'9.1'!$A$2:$K$47</definedName>
    <definedName name="_xlnm.Print_Area" localSheetId="10">'9.10'!$A$2:$Q$27</definedName>
    <definedName name="_xlnm.Print_Area" localSheetId="11">'9.11'!$A$2:$E$36</definedName>
    <definedName name="_xlnm.Print_Area" localSheetId="12">'9.12'!$A$2:$M$21</definedName>
    <definedName name="_xlnm.Print_Area" localSheetId="13">'9.13'!$A$2:$E$32</definedName>
    <definedName name="_xlnm.Print_Area" localSheetId="14">'9.14'!$A$2:$N$38</definedName>
    <definedName name="_xlnm.Print_Area" localSheetId="15">'9.15'!$A$2:$G$19</definedName>
    <definedName name="_xlnm.Print_Area" localSheetId="2">'9.2'!$A$2:$F$18</definedName>
    <definedName name="_xlnm.Print_Area" localSheetId="3">'9.3'!$A$2:$F$93</definedName>
    <definedName name="_xlnm.Print_Area" localSheetId="4">'9.4'!$A$2:$E$43</definedName>
    <definedName name="_xlnm.Print_Area" localSheetId="5">'9.5'!$A$2:$E$39</definedName>
    <definedName name="_xlnm.Print_Area" localSheetId="6">'9.6'!$A$2:$F$44</definedName>
    <definedName name="_xlnm.Print_Area" localSheetId="7">'9.7'!$A$2:$F$21</definedName>
    <definedName name="_xlnm.Print_Area" localSheetId="8">'9.8'!$A$2:$F$22</definedName>
    <definedName name="_xlnm.Print_Area" localSheetId="9">'9.9'!$A$2:$F$42</definedName>
    <definedName name="_xlnm.Print_Area" localSheetId="0">'Índice'!$A$2:$C$63</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calcMode="manual" fullCalcOnLoad="1"/>
</workbook>
</file>

<file path=xl/sharedStrings.xml><?xml version="1.0" encoding="utf-8"?>
<sst xmlns="http://schemas.openxmlformats.org/spreadsheetml/2006/main" count="598" uniqueCount="367">
  <si>
    <t>&amp;</t>
  </si>
  <si>
    <t>Delito</t>
  </si>
  <si>
    <t>Total</t>
  </si>
  <si>
    <t>Resto de los delitos</t>
  </si>
  <si>
    <t>Nota:</t>
  </si>
  <si>
    <t>a/</t>
  </si>
  <si>
    <t>b/</t>
  </si>
  <si>
    <t>Fuente:</t>
  </si>
  <si>
    <t>c/</t>
  </si>
  <si>
    <t>Concepto</t>
  </si>
  <si>
    <t>Municipio</t>
  </si>
  <si>
    <t>Mujeres</t>
  </si>
  <si>
    <t>Hombres</t>
  </si>
  <si>
    <t>d/</t>
  </si>
  <si>
    <t>Pendientes del año anterior a/</t>
  </si>
  <si>
    <t>Otro</t>
  </si>
  <si>
    <t>Otras</t>
  </si>
  <si>
    <t>Cuadro 9.1</t>
  </si>
  <si>
    <t xml:space="preserve"> </t>
  </si>
  <si>
    <t>Primer nivel jerárquico</t>
  </si>
  <si>
    <t>Nivel operativo</t>
  </si>
  <si>
    <t>Cuadro 9.2</t>
  </si>
  <si>
    <t>Cuadro 9.3</t>
  </si>
  <si>
    <t>Cuadro 9.4</t>
  </si>
  <si>
    <t>Cuadro 9.5</t>
  </si>
  <si>
    <t>Cuadro 9.6</t>
  </si>
  <si>
    <t>Otra</t>
  </si>
  <si>
    <t>Cuadro 9.7</t>
  </si>
  <si>
    <t>Cuadro 9.8</t>
  </si>
  <si>
    <t>La información corresponde a sedes.</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</si>
  <si>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</si>
  <si>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</si>
  <si>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</si>
  <si>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</si>
  <si>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</si>
  <si>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</si>
  <si>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</si>
  <si>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</si>
  <si>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</si>
  <si>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</si>
  <si>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</si>
  <si>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</si>
  <si>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t>Público del fuero federal</t>
  </si>
  <si>
    <r>
      <t xml:space="preserve">Pendientes del año anterior </t>
    </r>
    <r>
      <rPr>
        <sz val="8"/>
        <rFont val="Arial"/>
        <family val="2"/>
      </rPr>
      <t>a/</t>
    </r>
  </si>
  <si>
    <t>Acumuladas</t>
  </si>
  <si>
    <t>En reserva</t>
  </si>
  <si>
    <t>Incompetencia</t>
  </si>
  <si>
    <t>Archivadas</t>
  </si>
  <si>
    <t>Incompetencia interna</t>
  </si>
  <si>
    <t>Consignadas</t>
  </si>
  <si>
    <t>Con detenido</t>
  </si>
  <si>
    <t>Sin detenido</t>
  </si>
  <si>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</si>
  <si>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</si>
  <si>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</si>
  <si>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</si>
  <si>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</si>
  <si>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</si>
  <si>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</si>
  <si>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</si>
  <si>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</si>
  <si>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</si>
  <si>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La información comprende vehículos correspondientes a los servicios particular, público y oficial.</t>
  </si>
  <si>
    <t xml:space="preserve">Centros penitenciarios, capacidad instalada y personal adscrito </t>
  </si>
  <si>
    <t>Capacidad instalada</t>
  </si>
  <si>
    <t xml:space="preserve">Personal adscrito </t>
  </si>
  <si>
    <t>Por primera vez</t>
  </si>
  <si>
    <t>Reincidentes</t>
  </si>
  <si>
    <t>Centros de tratamiento o internamiento para adolescentes,</t>
  </si>
  <si>
    <t>capacidad instalada y personal adscrito</t>
  </si>
  <si>
    <t>según condición de ingreso y sexo</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</si>
  <si>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</si>
  <si>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</si>
  <si>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</si>
  <si>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</si>
  <si>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</si>
  <si>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 xml:space="preserve">Adolescentes en tratamiento externo, por conducta antisocial </t>
  </si>
  <si>
    <t>por municipio donde se ubica la agencia</t>
  </si>
  <si>
    <t>Incluye los delitos contenidos en el título décimo del Código Penal Federal.</t>
  </si>
  <si>
    <t>Archivo</t>
  </si>
  <si>
    <t>Con probable responsable</t>
  </si>
  <si>
    <t>Sin probable responsable</t>
  </si>
  <si>
    <t>Ejercicio de la acción penal</t>
  </si>
  <si>
    <t>No ejercicio de la acción penal</t>
  </si>
  <si>
    <t>Reserva</t>
  </si>
  <si>
    <t>En trámite</t>
  </si>
  <si>
    <t>Archivo o reserva temporal</t>
  </si>
  <si>
    <t>Notas metodológicas</t>
  </si>
  <si>
    <t>Incluye los delitos previstos en la Ley de Instituciones de Crédito, en la Ley Federal de Instituciones de Fianzas y en la Ley Federal de Instituciones y Sociedades Mutualistas de Seguros.</t>
  </si>
  <si>
    <t xml:space="preserve">Agencias y agentes del Ministerio Público de los fueros común y federal </t>
  </si>
  <si>
    <t>Agencias del 
Ministerio Público 
del fuero común</t>
  </si>
  <si>
    <t>Agencias del 
Ministerio Público 
del fuero federal</t>
  </si>
  <si>
    <t>Agentes del 
Ministerio Público 
del fuero federal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</si>
  <si>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</si>
  <si>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</si>
  <si>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</si>
  <si>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</si>
  <si>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</si>
  <si>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</si>
  <si>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</si>
  <si>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</si>
  <si>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</si>
  <si>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</si>
  <si>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Nivel intermedio de jerarquía</t>
  </si>
  <si>
    <t>Agentes del  
Ministerio Público 
del fuero común</t>
  </si>
  <si>
    <t>Órdenes de aprehensión giradas a la Policía Ministerial del Estado</t>
  </si>
  <si>
    <t>Órdenes de aprehensión
giradas a la Policía
Ministerial del Estado</t>
  </si>
  <si>
    <t>Adolescentes internados en los centros de tratamiento o internamiento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</si>
  <si>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</si>
  <si>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</si>
  <si>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</si>
  <si>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</si>
  <si>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Sistema Escrito o Mixto</t>
  </si>
  <si>
    <t>Procedencia</t>
  </si>
  <si>
    <t>Improcedencia</t>
  </si>
  <si>
    <t>Averiguaciones previas pendientes de concluir al cierre del año</t>
  </si>
  <si>
    <t>Datos referidos al 1 de enero de 2014.</t>
  </si>
  <si>
    <t>Datos referidos al 31 de diciembre de 2014.</t>
  </si>
  <si>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</si>
  <si>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</si>
  <si>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</si>
  <si>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t>Ambientales a/</t>
  </si>
  <si>
    <t>Ataque a las vías generales de comunicación b/</t>
  </si>
  <si>
    <t>Cometidos por servidor público c/</t>
  </si>
  <si>
    <t>Contra instituciones de banca y crédito d/</t>
  </si>
  <si>
    <t>Contra la salud e/</t>
  </si>
  <si>
    <t>Otros f/</t>
  </si>
  <si>
    <t>Falsedad y/o falsificación g/</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</si>
  <si>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</si>
  <si>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</si>
  <si>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</si>
  <si>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</si>
  <si>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</si>
  <si>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 xml:space="preserve">Recibidas durante el año </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</si>
  <si>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</si>
  <si>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Incluye las averiguaciones previas que fueron iniciadas en ejercicios anteriores, así como los reingresos.</t>
  </si>
  <si>
    <t xml:space="preserve"> Averiguaciones previas iniciadas durante el año</t>
  </si>
  <si>
    <t>Vehículos robados y recuperados</t>
  </si>
  <si>
    <t>Vehículos robados</t>
  </si>
  <si>
    <t>Vehículos recuperados a/</t>
  </si>
  <si>
    <t>Automóviles</t>
  </si>
  <si>
    <t>Camionetas</t>
  </si>
  <si>
    <t>Motocicletas</t>
  </si>
  <si>
    <t>Incluye camiones.</t>
  </si>
  <si>
    <t>Cuadro 9.11</t>
  </si>
  <si>
    <t>Se refiere al total de centros penitenciarios para hombres, mujeres o mixtos en sus distintas denominaciones.</t>
  </si>
  <si>
    <t>Servidores públicos con funciones destinadas a preservar el orden y la disciplina entre la población reclusa.</t>
  </si>
  <si>
    <t>Cuadro 9.12</t>
  </si>
  <si>
    <t>Cuadro 9.13</t>
  </si>
  <si>
    <t>Cuadro 9.14</t>
  </si>
  <si>
    <t>Cuadro 9.15</t>
  </si>
  <si>
    <t>Presuntos
delitos</t>
  </si>
  <si>
    <t>Al 31 de diciembre de 2014</t>
  </si>
  <si>
    <t>Datos referidos del 1 de enero al 31 de diciembre de 2014.</t>
  </si>
  <si>
    <t>Grado de consumación</t>
  </si>
  <si>
    <t>Conductas no constitutivas de delitos</t>
  </si>
  <si>
    <t xml:space="preserve">Presuntos delitos consumados registrados en averiguaciones previas iniciadas </t>
  </si>
  <si>
    <t xml:space="preserve">y/o carpetas de investigación abiertas en el Ministerio Público </t>
  </si>
  <si>
    <t xml:space="preserve">del fuero común por tipo de delito </t>
  </si>
  <si>
    <t>Armas prohibidas</t>
  </si>
  <si>
    <t>Mixta</t>
  </si>
  <si>
    <t>Estatus jurídico</t>
  </si>
  <si>
    <t>Fuero común</t>
  </si>
  <si>
    <t>Fuero federal</t>
  </si>
  <si>
    <t>En proceso de primera instancia</t>
  </si>
  <si>
    <t>Sentenciados</t>
  </si>
  <si>
    <t>En proceso de segunda instancia</t>
  </si>
  <si>
    <t>En cumplimiento de sentencia</t>
  </si>
  <si>
    <t>Reingreso</t>
  </si>
  <si>
    <t>Averiguaciones previas
registradas en las
agencias del Ministerio
Público del fuero federal</t>
  </si>
  <si>
    <t>Adolescentes con resolución b/</t>
  </si>
  <si>
    <t>Adolescentes en proceso c/</t>
  </si>
  <si>
    <t xml:space="preserve">Directivo de administración y/u operación </t>
  </si>
  <si>
    <t>Vigilantes u homólogos</t>
  </si>
  <si>
    <t xml:space="preserve">Personal de apoyo </t>
  </si>
  <si>
    <t>Custodios y/o vigilantes d/</t>
  </si>
  <si>
    <t>Arriaga</t>
  </si>
  <si>
    <t>Chamula</t>
  </si>
  <si>
    <t>Chiapa de Corzo</t>
  </si>
  <si>
    <t>Chilón</t>
  </si>
  <si>
    <t>Cintalapa</t>
  </si>
  <si>
    <t>Comitán de Domínguez</t>
  </si>
  <si>
    <t>Frontera Comalapa</t>
  </si>
  <si>
    <t>Huixtla</t>
  </si>
  <si>
    <t>La Concordia</t>
  </si>
  <si>
    <t>La Trinitaria</t>
  </si>
  <si>
    <t>Las Margaritas</t>
  </si>
  <si>
    <t>Motozintla</t>
  </si>
  <si>
    <t>Ocosingo</t>
  </si>
  <si>
    <t>Ocozocoautla de Espinosa</t>
  </si>
  <si>
    <t>Palenque</t>
  </si>
  <si>
    <t>Pichucalco</t>
  </si>
  <si>
    <t>Pijijiapan</t>
  </si>
  <si>
    <t>Resto de los municipios</t>
  </si>
  <si>
    <t>Salto de Agua</t>
  </si>
  <si>
    <t>San Cristóbal de las Casas</t>
  </si>
  <si>
    <t>Tapachula</t>
  </si>
  <si>
    <t>Tila</t>
  </si>
  <si>
    <t>Tonalá</t>
  </si>
  <si>
    <t>Tuxtla Gutiérrez</t>
  </si>
  <si>
    <t>Venustiano Carranza</t>
  </si>
  <si>
    <t>Villa Corzo</t>
  </si>
  <si>
    <t>Villaflores</t>
  </si>
  <si>
    <t>Homicidio</t>
  </si>
  <si>
    <t>Feminicidio</t>
  </si>
  <si>
    <t>Aborto</t>
  </si>
  <si>
    <t>No especificado</t>
  </si>
  <si>
    <t>Otros delitos que privan de la vida</t>
  </si>
  <si>
    <t>Lesiones</t>
  </si>
  <si>
    <t>Otros delitos que atentan contra la integridad corporal</t>
  </si>
  <si>
    <t>Otros delitos que atentan contra la vida y la integridad corporal</t>
  </si>
  <si>
    <t>Privación de la libertad</t>
  </si>
  <si>
    <t>Tráfico de menores</t>
  </si>
  <si>
    <t>Robo de menor</t>
  </si>
  <si>
    <t>Rapto</t>
  </si>
  <si>
    <t>Desaparición forzada</t>
  </si>
  <si>
    <t>Otros delitos que atentan contra la libertad personal sin fines de lucro</t>
  </si>
  <si>
    <t>Secuestro</t>
  </si>
  <si>
    <t>Secuestro exprés</t>
  </si>
  <si>
    <t>Otros delitos que atentan contra la libertad personal con fines de lucro</t>
  </si>
  <si>
    <t>Otros delitos que atentan contra la libertad personal</t>
  </si>
  <si>
    <t>Abuso sexual</t>
  </si>
  <si>
    <t>Acoso sexual</t>
  </si>
  <si>
    <t>Hostigamiento sexual</t>
  </si>
  <si>
    <t>Otros delitos sexuales sin realización de cópula</t>
  </si>
  <si>
    <t>Violación</t>
  </si>
  <si>
    <t xml:space="preserve">Violación equiparada </t>
  </si>
  <si>
    <t>Estupro</t>
  </si>
  <si>
    <t>Incesto</t>
  </si>
  <si>
    <t>Otros delitos sexuales con realización de cópula</t>
  </si>
  <si>
    <t>Otros delitos que atentan contra la libertad y seguridad sexual</t>
  </si>
  <si>
    <t>Robo</t>
  </si>
  <si>
    <t>Robo a casa habitación</t>
  </si>
  <si>
    <t>Robo de vehículo</t>
  </si>
  <si>
    <t>Robo de autopartes</t>
  </si>
  <si>
    <t>Robo a transeúnte en vía pública</t>
  </si>
  <si>
    <t>Robo a transeúnte en espacio abierto al público</t>
  </si>
  <si>
    <t>Robo a persona en un lugar privado</t>
  </si>
  <si>
    <t>Robo a transportista</t>
  </si>
  <si>
    <t>Robo en transporte público individual</t>
  </si>
  <si>
    <t>Robo en transporte público colectivo</t>
  </si>
  <si>
    <t>Robo en transporte individual</t>
  </si>
  <si>
    <t>Robo a institución bancaria</t>
  </si>
  <si>
    <t>Robo a negocio</t>
  </si>
  <si>
    <t>Robo de ganado</t>
  </si>
  <si>
    <t>Robo de maquinaria</t>
  </si>
  <si>
    <t>Otros robos</t>
  </si>
  <si>
    <t>Fraude</t>
  </si>
  <si>
    <t>Abuso de confianza</t>
  </si>
  <si>
    <t>Extorsión</t>
  </si>
  <si>
    <t>Daño a la propiedad</t>
  </si>
  <si>
    <t>Despojo</t>
  </si>
  <si>
    <t>Otros delitos que atentan contra el patrimonio</t>
  </si>
  <si>
    <t>Violencia familiar</t>
  </si>
  <si>
    <t>Incumplimiento de obligaciones de asistencia familiar</t>
  </si>
  <si>
    <t>Otros delitos contra la familia</t>
  </si>
  <si>
    <t>Corrupción de menores incapaces</t>
  </si>
  <si>
    <t>Trata de personas</t>
  </si>
  <si>
    <t>Violencia de género en todas sus modalidades</t>
  </si>
  <si>
    <t>Discriminación</t>
  </si>
  <si>
    <t>Otros delitos contra la sociedad</t>
  </si>
  <si>
    <t>Narcomenudeo</t>
  </si>
  <si>
    <t>Amenazas</t>
  </si>
  <si>
    <t>Allanamiento de morada</t>
  </si>
  <si>
    <t>Evasión de presos</t>
  </si>
  <si>
    <t>Falsedad</t>
  </si>
  <si>
    <t>Falsificación</t>
  </si>
  <si>
    <t>Contra el medio ambiente y equilibrio ecológico</t>
  </si>
  <si>
    <t>Responsabilidad de servidores públicos</t>
  </si>
  <si>
    <t>Electorales</t>
  </si>
  <si>
    <t>La información se refiere a las denuncias de hechos presentadas ante el Ministerio Público de la Federación, a partir de que se inician las averiguaciones previas.</t>
  </si>
  <si>
    <t>Las averiguaciones previas son aquellas que están en proceso de integración por el agente del Ministerio Público y de las que se encuentran en consulta.</t>
  </si>
  <si>
    <r>
      <t xml:space="preserve">Reingresos por reasignación </t>
    </r>
    <r>
      <rPr>
        <sz val="8"/>
        <rFont val="Arial"/>
        <family val="2"/>
      </rPr>
      <t>c/</t>
    </r>
  </si>
  <si>
    <r>
      <t xml:space="preserve">Despachadas </t>
    </r>
    <r>
      <rPr>
        <sz val="8"/>
        <rFont val="Arial"/>
        <family val="2"/>
      </rPr>
      <t>d/</t>
    </r>
  </si>
  <si>
    <t>Sistema Inquisitorio o de Juicios Tradicionales</t>
  </si>
  <si>
    <t xml:space="preserve"> Averiguaciones previas iniciadas durante el año </t>
  </si>
  <si>
    <t>Mixto</t>
  </si>
  <si>
    <t>Averiguaciones previas determinadas  durante el año</t>
  </si>
  <si>
    <t>Sistema Acusatorio Oral</t>
  </si>
  <si>
    <t>Carpetas de Investigación abiertas durante el año</t>
  </si>
  <si>
    <t>Carpetas de investigación determinadas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</si>
  <si>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</si>
  <si>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</si>
  <si>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</si>
  <si>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</si>
  <si>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</si>
  <si>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</si>
  <si>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</si>
  <si>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Sistema Oral</t>
  </si>
  <si>
    <t>Investigaciones abiertas durante el año</t>
  </si>
  <si>
    <t>Investigaciones determinadas  durante el año</t>
  </si>
  <si>
    <t>Investigaciones pendientes de concluir al cierre del año</t>
  </si>
  <si>
    <t>ND</t>
  </si>
  <si>
    <t>Serie anual de 2008 a 2014</t>
  </si>
  <si>
    <t xml:space="preserve">Espacios (camas útiles) para población sentenciada b/ </t>
  </si>
  <si>
    <t xml:space="preserve">Espacios (camas útiles) para población en proceso de sentencia  c/ </t>
  </si>
  <si>
    <t>Personal de apoyo  e/</t>
  </si>
  <si>
    <r>
      <t xml:space="preserve">2014 </t>
    </r>
    <r>
      <rPr>
        <sz val="8"/>
        <rFont val="Arial"/>
        <family val="2"/>
      </rPr>
      <t>P/</t>
    </r>
  </si>
  <si>
    <r>
      <t>2014</t>
    </r>
    <r>
      <rPr>
        <b/>
        <sz val="8"/>
        <rFont val="Arial"/>
        <family val="2"/>
      </rPr>
      <t xml:space="preserve"> </t>
    </r>
    <r>
      <rPr>
        <sz val="8"/>
        <rFont val="Arial"/>
        <family val="2"/>
      </rPr>
      <t>P/</t>
    </r>
  </si>
  <si>
    <t xml:space="preserve">Público del fuero común por sistema penal, tipo de averiguación </t>
  </si>
  <si>
    <t>o carpeta y etapa procesal o características</t>
  </si>
  <si>
    <t>Sistema penal
    Tipo de averiguación o carpeta 
            Etapa o características</t>
  </si>
  <si>
    <t>Sistema penal
    Tipo de averiguación o carpeta
            Etapa o características</t>
  </si>
  <si>
    <t>Población 
Interna</t>
  </si>
  <si>
    <t>asociadas a delitos del fuero común según sexo</t>
  </si>
  <si>
    <t xml:space="preserve">por conducta antisocial asociada a delitos del fuero común </t>
  </si>
  <si>
    <t>P/</t>
  </si>
  <si>
    <t>Modificaciones autorizadas de carga de trabajo</t>
  </si>
  <si>
    <r>
      <t xml:space="preserve">INEGI. Dirección General de Estadísticas de Gobierno, Seguridad Pública y Justicia. </t>
    </r>
    <r>
      <rPr>
        <i/>
        <sz val="8"/>
        <rFont val="Arial"/>
        <family val="2"/>
      </rPr>
      <t>Censo Nacional de Procuración de Justicia Estatal 2015. Módulo 1: Estructura organizacional y recursos.</t>
    </r>
  </si>
  <si>
    <r>
      <t xml:space="preserve">INEGI. Dirección General de Estadísticas de Gobierno, Seguridad Pública y Justicia. </t>
    </r>
    <r>
      <rPr>
        <i/>
        <sz val="8"/>
        <rFont val="Arial"/>
        <family val="2"/>
      </rPr>
      <t>Censo Nacional de Procuración de Justicia Estatal 2015. Módulo 2: Procuración de Justicia.</t>
    </r>
  </si>
  <si>
    <t>-</t>
  </si>
  <si>
    <r>
      <t xml:space="preserve">INEGI. Dirección General de Estadísticas de Gobierno, Seguridad Pública y Justicia. </t>
    </r>
    <r>
      <rPr>
        <i/>
        <sz val="8"/>
        <rFont val="Arial"/>
        <family val="2"/>
      </rPr>
      <t>Censo Nacional de Procuración de Justicia Estatal 2015. Módulo 3: Justicia para adolescentes.</t>
    </r>
  </si>
  <si>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</si>
  <si>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t>Para 2008 a 2010: Procuraduría General de Justicia del Estado. Dirección de Planeación, Informática y Estadística. Departamento de Análisis Estadístico.</t>
  </si>
  <si>
    <r>
      <t xml:space="preserve">Centros penitenciarios </t>
    </r>
    <r>
      <rPr>
        <sz val="8"/>
        <color indexed="8"/>
        <rFont val="Arial"/>
        <family val="2"/>
      </rPr>
      <t>a/</t>
    </r>
  </si>
  <si>
    <t>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</si>
  <si>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la población en proceso,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</si>
  <si>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t>Personal con funciones de soporte al personal directivo, de administración y/u operación como secretarias, mensajeros, choferes, personal de limpieza, u otro con funciones similares.</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</si>
  <si>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</si>
  <si>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t>
  </si>
  <si>
    <t>Se refiere a datos o elementos con los que no contaba la Procuraduría General de Justicia del Estado o su homóloga, durante la aplicación del cuestionario, para responder sobre este tema.</t>
  </si>
  <si>
    <t>Población interna penitenciaria por estatus jurídico</t>
  </si>
  <si>
    <t>según tipo de fuero y sexo</t>
  </si>
  <si>
    <t>Los centros pueden ser: de tratamiento o internamiento, escuelas de readaptación social, comunidades o albergues, centros especializados y de otro tipo; solo se hace referencia a los declarados por el gobierno del estado.</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</si>
  <si>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</si>
  <si>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</si>
  <si>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Otros delitos que atentan contra la vida
y la integridad corporal</t>
  </si>
  <si>
    <t>Otros delitos que atentan contra
la integridad corporal</t>
  </si>
  <si>
    <t>común por grado de consumación del principal delito</t>
  </si>
  <si>
    <t>Averiguaciones previas
y/o carpetas de investigación
a cargo del Ministerio Público
del fuero común</t>
  </si>
  <si>
    <t>Averiguaciones previas
y/o investigaciones en
materia de justicia
para adolescentes</t>
  </si>
  <si>
    <t>Estado</t>
  </si>
  <si>
    <t>La información se refiere a los agentes y/o fiscales registrados en las agencias del Ministerio Público adscritas a las procuradurías o fiscalías generales de justicia, al 31 de diciembre de 2014.</t>
  </si>
  <si>
    <r>
      <t>Reingresos</t>
    </r>
    <r>
      <rPr>
        <sz val="8"/>
        <rFont val="Arial"/>
        <family val="2"/>
      </rPr>
      <t xml:space="preserve"> b/</t>
    </r>
  </si>
  <si>
    <r>
      <t>Pendientes al final del año</t>
    </r>
    <r>
      <rPr>
        <sz val="8"/>
        <rFont val="Arial"/>
        <family val="2"/>
      </rPr>
      <t xml:space="preserve"> f/</t>
    </r>
  </si>
  <si>
    <r>
      <t>Despachadas por reasignación</t>
    </r>
    <r>
      <rPr>
        <sz val="8"/>
        <rFont val="Arial"/>
        <family val="2"/>
      </rPr>
      <t xml:space="preserve"> e/</t>
    </r>
  </si>
  <si>
    <t>Se refiere a los expedientes de averiguaciones previas que un agente del Ministerio Público federal envía a otra mesa de trámite de la misma delegación o unidad central.</t>
  </si>
  <si>
    <t>Se refiere a los expedientes de averiguaciones previas que recibe el Ministerio Público Federal para continuar su integración y que provienen de otra mesa de trámite de la misma delegación o unidad central.</t>
  </si>
  <si>
    <t>Presuntos delitos consumados
registrados</t>
  </si>
  <si>
    <t>9. Seguridad y justicia</t>
  </si>
  <si>
    <t>9.1</t>
  </si>
  <si>
    <t>Agencias y agentes del Ministerio Público de los fueros común y federal</t>
  </si>
  <si>
    <t>9.2</t>
  </si>
  <si>
    <t>9.3</t>
  </si>
  <si>
    <t>Presuntos delitos consumados registrados en averiguaciones previas iniciadas</t>
  </si>
  <si>
    <t>y/o carpetas de investigación abiertas en el Ministerio Público</t>
  </si>
  <si>
    <t>del fuero común por tipo de delito</t>
  </si>
  <si>
    <t>9.4</t>
  </si>
  <si>
    <t>Delitos registrados en averiguaciones previas iniciadas en las agencias</t>
  </si>
  <si>
    <t>9.5</t>
  </si>
  <si>
    <t>9.6</t>
  </si>
  <si>
    <t>Público del fuero común por sistema penal, tipo de averiguación</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</si>
  <si>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</si>
  <si>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</si>
  <si>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</si>
  <si>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</si>
  <si>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</si>
  <si>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</si>
  <si>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</si>
  <si>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</si>
  <si>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</si>
  <si>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9.13</t>
  </si>
  <si>
    <t>9.14</t>
  </si>
  <si>
    <t>por conducta antisocial asociada a delitos del fuero común</t>
  </si>
  <si>
    <t>9.15</t>
  </si>
  <si>
    <t>Adolescentes en tratamiento externo, por conducta antisocial</t>
  </si>
  <si>
    <t>2014 P/</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</si>
</sst>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 numFmtId="214" formatCode="&quot;Sí&quot;;&quot;Sí&quot;;&quot;No&quot;"/>
    <numFmt numFmtId="215" formatCode="&quot;Verdadero&quot;;&quot;Verdadero&quot;;&quot;Falso&quot;"/>
    <numFmt numFmtId="216" formatCode="&quot;Activado&quot;;&quot;Activado&quot;;&quot;Desactivado&quot;"/>
    <numFmt numFmtId="217" formatCode="[$€-2]\ #,##0.00_);[Red]\([$€-2]\ #,##0.00\)"/>
  </numFmts>
  <fonts count="63">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i/>
      <sz val="8"/>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7"/>
      <color indexed="8"/>
      <name val="Arial"/>
      <family val="2"/>
    </font>
    <font>
      <b/>
      <sz val="8"/>
      <color indexed="30"/>
      <name val="Arial"/>
      <family val="2"/>
    </font>
    <font>
      <sz val="8"/>
      <color indexed="9"/>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7"/>
      <color theme="1"/>
      <name val="Arial"/>
      <family val="2"/>
    </font>
    <font>
      <b/>
      <sz val="8"/>
      <color rgb="FF0033CC"/>
      <name val="Arial"/>
      <family val="2"/>
    </font>
    <font>
      <sz val="8"/>
      <color theme="0"/>
      <name val="Arial"/>
      <family val="2"/>
    </font>
    <font>
      <sz val="10"/>
      <color rgb="FF01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40" fillId="20" borderId="0" applyNumberFormat="0" applyBorder="0" applyAlignment="0" applyProtection="0"/>
    <xf numFmtId="0" fontId="41" fillId="21" borderId="1" applyNumberFormat="0" applyAlignment="0" applyProtection="0"/>
    <xf numFmtId="0" fontId="2" fillId="0" borderId="0" applyNumberFormat="0" applyFill="0" applyBorder="0" applyAlignment="0" applyProtection="0"/>
    <xf numFmtId="0" fontId="42" fillId="22" borderId="2" applyNumberFormat="0" applyAlignment="0" applyProtection="0"/>
    <xf numFmtId="0" fontId="43"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1" fontId="5" fillId="0" borderId="0">
      <alignment/>
      <protection/>
    </xf>
    <xf numFmtId="0" fontId="45" fillId="29" borderId="1" applyNumberFormat="0" applyAlignment="0" applyProtection="0"/>
    <xf numFmtId="0" fontId="5" fillId="0" borderId="0" applyNumberFormat="0" applyFill="0" applyBorder="0" applyProtection="0">
      <alignment horizontal="right" vertical="top"/>
    </xf>
    <xf numFmtId="0" fontId="8"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12" fillId="0" borderId="4" applyNumberFormat="0" applyFill="0" applyAlignment="0" applyProtection="0"/>
    <xf numFmtId="0" fontId="12" fillId="0" borderId="5" applyNumberFormat="0" applyFill="0" applyAlignment="0" applyProtection="0"/>
    <xf numFmtId="0" fontId="12" fillId="0" borderId="0" applyNumberFormat="0" applyFill="0" applyAlignment="0" applyProtection="0"/>
    <xf numFmtId="3" fontId="5" fillId="0" borderId="0">
      <alignment/>
      <protection/>
    </xf>
    <xf numFmtId="169" fontId="5" fillId="0" borderId="0" applyFont="0" applyFill="0" applyBorder="0" applyAlignment="0" applyProtection="0"/>
    <xf numFmtId="0" fontId="48" fillId="31" borderId="0" applyNumberFormat="0" applyBorder="0" applyAlignment="0" applyProtection="0"/>
    <xf numFmtId="0" fontId="3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locked="0"/>
    </xf>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0" fontId="49" fillId="21" borderId="7" applyNumberFormat="0" applyAlignment="0" applyProtection="0"/>
    <xf numFmtId="0" fontId="5" fillId="0" borderId="0">
      <alignment horizontal="left" wrapText="1" indent="2"/>
      <protection/>
    </xf>
    <xf numFmtId="0" fontId="50"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44" fillId="0" borderId="10" applyNumberFormat="0" applyFill="0" applyAlignment="0" applyProtection="0"/>
    <xf numFmtId="0" fontId="55" fillId="0" borderId="11" applyNumberFormat="0" applyFill="0" applyAlignment="0" applyProtection="0"/>
  </cellStyleXfs>
  <cellXfs count="305">
    <xf numFmtId="0" fontId="0" fillId="0" borderId="0" xfId="0" applyAlignment="1">
      <alignment/>
    </xf>
    <xf numFmtId="0" fontId="0" fillId="0" borderId="4" xfId="0" applyBorder="1" applyAlignment="1">
      <alignment vertical="center"/>
    </xf>
    <xf numFmtId="0" fontId="0" fillId="0" borderId="4" xfId="0" applyBorder="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wrapText="1"/>
    </xf>
    <xf numFmtId="0" fontId="0" fillId="0" borderId="4"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righ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5" fillId="0" borderId="0" xfId="0" applyFont="1" applyAlignment="1">
      <alignment/>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5"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3" fontId="0" fillId="0" borderId="0" xfId="0" applyNumberFormat="1" applyBorder="1" applyAlignment="1">
      <alignment/>
    </xf>
    <xf numFmtId="0" fontId="0" fillId="0" borderId="0" xfId="0" applyFont="1" applyAlignment="1">
      <alignment vertical="top"/>
    </xf>
    <xf numFmtId="0" fontId="0" fillId="0" borderId="0" xfId="0" applyFont="1" applyAlignment="1">
      <alignment/>
    </xf>
    <xf numFmtId="0" fontId="0" fillId="0" borderId="0" xfId="0" applyAlignment="1">
      <alignment vertical="top"/>
    </xf>
    <xf numFmtId="0" fontId="0" fillId="0" borderId="0" xfId="0" applyAlignment="1">
      <alignment horizontal="justify"/>
    </xf>
    <xf numFmtId="0" fontId="0" fillId="0" borderId="0" xfId="0" applyNumberFormat="1" applyFont="1" applyAlignment="1">
      <alignment horizontal="left" vertical="center" wrapText="1"/>
    </xf>
    <xf numFmtId="0" fontId="5" fillId="0" borderId="0" xfId="81">
      <alignment horizontal="left" wrapText="1" indent="2"/>
      <protection/>
    </xf>
    <xf numFmtId="0" fontId="0" fillId="0" borderId="0" xfId="0" applyFont="1" applyAlignment="1">
      <alignment horizontal="justify"/>
    </xf>
    <xf numFmtId="0" fontId="2" fillId="0" borderId="0" xfId="0" applyFont="1" applyAlignment="1">
      <alignment horizontal="left"/>
    </xf>
    <xf numFmtId="0" fontId="7" fillId="0" borderId="0" xfId="0" applyFont="1" applyAlignment="1">
      <alignment/>
    </xf>
    <xf numFmtId="0" fontId="56" fillId="0" borderId="0" xfId="0" applyFont="1" applyAlignment="1">
      <alignment horizontal="right"/>
    </xf>
    <xf numFmtId="0" fontId="0" fillId="0" borderId="4" xfId="0" applyBorder="1" applyAlignment="1">
      <alignment horizontal="right" vertical="center"/>
    </xf>
    <xf numFmtId="0" fontId="0" fillId="0" borderId="4" xfId="0" applyBorder="1" applyAlignment="1">
      <alignment horizontal="right"/>
    </xf>
    <xf numFmtId="187" fontId="0" fillId="0" borderId="0" xfId="0" applyNumberFormat="1" applyFont="1" applyAlignment="1">
      <alignment horizontal="right" wrapText="1"/>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xf>
    <xf numFmtId="0" fontId="0" fillId="0" borderId="0" xfId="0" applyAlignment="1">
      <alignment vertical="top" wrapText="1"/>
    </xf>
    <xf numFmtId="0" fontId="4" fillId="0" borderId="0" xfId="0" applyFont="1" applyAlignment="1">
      <alignment horizontal="justify"/>
    </xf>
    <xf numFmtId="0" fontId="56" fillId="0" borderId="4" xfId="0" applyFont="1" applyBorder="1" applyAlignment="1">
      <alignment horizontal="right"/>
    </xf>
    <xf numFmtId="0" fontId="0" fillId="0" borderId="4" xfId="0" applyFont="1" applyBorder="1" applyAlignment="1">
      <alignment wrapText="1"/>
    </xf>
    <xf numFmtId="0" fontId="0" fillId="0" borderId="4" xfId="0" applyFont="1" applyBorder="1" applyAlignment="1">
      <alignment horizontal="right"/>
    </xf>
    <xf numFmtId="0" fontId="5" fillId="0" borderId="4" xfId="81" applyBorder="1">
      <alignment horizontal="left" wrapText="1" indent="2"/>
      <protection/>
    </xf>
    <xf numFmtId="186" fontId="0" fillId="0" borderId="0" xfId="0" applyNumberFormat="1" applyAlignment="1">
      <alignment wrapText="1"/>
    </xf>
    <xf numFmtId="0" fontId="56" fillId="0" borderId="4"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87" fontId="3" fillId="0" borderId="0" xfId="0" applyNumberFormat="1" applyFont="1" applyAlignment="1">
      <alignment horizontal="right" wrapText="1"/>
    </xf>
    <xf numFmtId="3" fontId="0" fillId="0" borderId="4" xfId="0" applyNumberFormat="1" applyBorder="1" applyAlignment="1">
      <alignment horizontal="right" vertical="center"/>
    </xf>
    <xf numFmtId="186" fontId="0" fillId="0" borderId="4" xfId="0" applyNumberFormat="1" applyBorder="1" applyAlignment="1">
      <alignment horizontal="right"/>
    </xf>
    <xf numFmtId="186" fontId="0" fillId="0" borderId="0" xfId="0" applyNumberFormat="1" applyAlignment="1">
      <alignment/>
    </xf>
    <xf numFmtId="188" fontId="0" fillId="0" borderId="0" xfId="0" applyNumberFormat="1" applyAlignment="1">
      <alignment/>
    </xf>
    <xf numFmtId="0" fontId="10" fillId="0" borderId="0" xfId="0" applyFont="1" applyFill="1" applyBorder="1" applyAlignment="1">
      <alignment horizontal="right" vertical="center" wrapText="1"/>
    </xf>
    <xf numFmtId="186" fontId="0" fillId="0" borderId="4" xfId="0" applyNumberFormat="1" applyBorder="1" applyAlignment="1">
      <alignment vertical="center"/>
    </xf>
    <xf numFmtId="0" fontId="0" fillId="0" borderId="0" xfId="81" applyFont="1" applyAlignment="1">
      <alignment wrapText="1"/>
      <protection/>
    </xf>
    <xf numFmtId="0" fontId="3" fillId="0" borderId="0" xfId="81" applyFont="1" applyAlignment="1">
      <alignment horizontal="left" wrapText="1"/>
      <protection/>
    </xf>
    <xf numFmtId="0" fontId="8" fillId="0" borderId="0" xfId="61" applyFill="1" applyBorder="1" applyAlignment="1" applyProtection="1">
      <alignment/>
      <protection/>
    </xf>
    <xf numFmtId="0" fontId="0" fillId="0" borderId="0" xfId="81" applyFont="1" applyAlignment="1">
      <alignment horizontal="left" indent="4"/>
      <protection/>
    </xf>
    <xf numFmtId="0" fontId="0" fillId="0" borderId="0" xfId="0" applyFont="1" applyAlignment="1">
      <alignment horizontal="right"/>
    </xf>
    <xf numFmtId="0" fontId="56" fillId="0" borderId="0" xfId="0" applyFont="1" applyAlignment="1">
      <alignment horizontal="right" vertical="center"/>
    </xf>
    <xf numFmtId="0" fontId="2" fillId="0" borderId="0" xfId="73" applyFont="1" applyAlignment="1">
      <alignment horizontal="left"/>
    </xf>
    <xf numFmtId="0" fontId="56" fillId="0" borderId="0" xfId="73" applyFont="1" applyAlignment="1">
      <alignment horizontal="right"/>
    </xf>
    <xf numFmtId="0" fontId="0" fillId="0" borderId="0" xfId="73" applyAlignment="1">
      <alignment/>
    </xf>
    <xf numFmtId="0" fontId="0" fillId="0" borderId="4" xfId="73" applyBorder="1" applyAlignment="1">
      <alignment vertical="center"/>
    </xf>
    <xf numFmtId="0" fontId="0" fillId="0" borderId="4" xfId="73" applyBorder="1" applyAlignment="1">
      <alignment/>
    </xf>
    <xf numFmtId="0" fontId="0" fillId="0" borderId="0" xfId="73" applyAlignment="1">
      <alignment horizontal="left" vertical="center" wrapText="1"/>
    </xf>
    <xf numFmtId="0" fontId="56" fillId="0" borderId="0" xfId="81" applyFont="1" applyAlignment="1">
      <alignment wrapText="1"/>
      <protection/>
    </xf>
    <xf numFmtId="0" fontId="0" fillId="0" borderId="4" xfId="73" applyBorder="1" applyAlignment="1">
      <alignment/>
    </xf>
    <xf numFmtId="0" fontId="56" fillId="0" borderId="4" xfId="73" applyFont="1" applyBorder="1" applyAlignment="1">
      <alignment horizontal="right" vertical="center"/>
    </xf>
    <xf numFmtId="0" fontId="0" fillId="0" borderId="0" xfId="73" applyAlignment="1">
      <alignment/>
    </xf>
    <xf numFmtId="0" fontId="0" fillId="0" borderId="0" xfId="73" applyFill="1" applyBorder="1" applyAlignment="1">
      <alignment horizontal="right"/>
    </xf>
    <xf numFmtId="0" fontId="0" fillId="0" borderId="0" xfId="73" applyFont="1" applyAlignment="1">
      <alignment vertical="top"/>
    </xf>
    <xf numFmtId="0" fontId="0" fillId="0" borderId="0" xfId="73" applyAlignment="1">
      <alignment vertical="top"/>
    </xf>
    <xf numFmtId="0" fontId="0" fillId="0" borderId="4" xfId="73" applyBorder="1" applyAlignment="1">
      <alignment horizontal="left" vertical="center" wrapText="1"/>
    </xf>
    <xf numFmtId="0" fontId="0" fillId="0" borderId="4" xfId="73" applyBorder="1" applyAlignment="1">
      <alignment horizontal="right" vertical="center" wrapText="1"/>
    </xf>
    <xf numFmtId="0" fontId="0" fillId="0" borderId="5" xfId="73" applyBorder="1" applyAlignment="1">
      <alignment vertical="center"/>
    </xf>
    <xf numFmtId="0" fontId="0" fillId="0" borderId="5" xfId="73" applyBorder="1" applyAlignment="1">
      <alignment/>
    </xf>
    <xf numFmtId="0" fontId="0" fillId="0" borderId="0" xfId="73" applyBorder="1" applyAlignment="1">
      <alignment vertical="center"/>
    </xf>
    <xf numFmtId="0" fontId="0" fillId="0" borderId="0" xfId="73" applyBorder="1" applyAlignment="1">
      <alignment horizontal="right"/>
    </xf>
    <xf numFmtId="0" fontId="0" fillId="0" borderId="0" xfId="0" applyFont="1" applyAlignment="1">
      <alignment vertical="top"/>
    </xf>
    <xf numFmtId="0" fontId="0" fillId="0" borderId="4" xfId="73" applyFont="1" applyFill="1" applyBorder="1" applyAlignment="1">
      <alignment/>
    </xf>
    <xf numFmtId="0" fontId="56" fillId="0" borderId="4" xfId="73" applyFont="1" applyFill="1" applyBorder="1" applyAlignment="1">
      <alignment horizontal="right" vertical="center"/>
    </xf>
    <xf numFmtId="0" fontId="0" fillId="0" borderId="0" xfId="0" applyAlignment="1">
      <alignment horizontal="center"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73" applyFont="1" applyBorder="1" applyAlignment="1">
      <alignment horizontal="right" vertical="center" wrapText="1"/>
    </xf>
    <xf numFmtId="0" fontId="0" fillId="0" borderId="0" xfId="0" applyBorder="1" applyAlignment="1">
      <alignment/>
    </xf>
    <xf numFmtId="0" fontId="0" fillId="0" borderId="0" xfId="0" applyFont="1" applyAlignment="1">
      <alignment horizontal="right" vertical="top" wrapText="1"/>
    </xf>
    <xf numFmtId="0" fontId="57" fillId="0" borderId="0" xfId="0" applyFont="1" applyFill="1" applyAlignment="1">
      <alignment/>
    </xf>
    <xf numFmtId="0" fontId="5" fillId="0" borderId="0" xfId="0" applyFont="1" applyBorder="1" applyAlignment="1">
      <alignment/>
    </xf>
    <xf numFmtId="0" fontId="57" fillId="0" borderId="0" xfId="0" applyFont="1" applyFill="1" applyAlignment="1">
      <alignment horizontal="left"/>
    </xf>
    <xf numFmtId="209" fontId="5" fillId="0" borderId="0" xfId="0" applyNumberFormat="1" applyFont="1" applyAlignment="1">
      <alignment horizontal="right"/>
    </xf>
    <xf numFmtId="209" fontId="3" fillId="0" borderId="5" xfId="0" applyNumberFormat="1" applyFont="1" applyBorder="1" applyAlignment="1">
      <alignment/>
    </xf>
    <xf numFmtId="0" fontId="0" fillId="0" borderId="0" xfId="0" applyFont="1" applyAlignment="1">
      <alignment/>
    </xf>
    <xf numFmtId="209" fontId="3" fillId="0" borderId="0" xfId="0" applyNumberFormat="1" applyFont="1" applyAlignment="1">
      <alignment horizontal="right"/>
    </xf>
    <xf numFmtId="0" fontId="10" fillId="0" borderId="0" xfId="75" applyFont="1" applyAlignment="1" applyProtection="1">
      <alignment/>
      <protection/>
    </xf>
    <xf numFmtId="0" fontId="57" fillId="0" borderId="0" xfId="0" applyFont="1" applyAlignment="1">
      <alignment/>
    </xf>
    <xf numFmtId="0" fontId="0" fillId="0" borderId="0" xfId="76" applyFont="1" applyFill="1" applyAlignment="1">
      <alignment horizontal="right"/>
      <protection locked="0"/>
    </xf>
    <xf numFmtId="209" fontId="0" fillId="0" borderId="0" xfId="0" applyNumberFormat="1" applyFont="1" applyAlignment="1">
      <alignment horizontal="right"/>
    </xf>
    <xf numFmtId="0" fontId="58" fillId="0" borderId="0" xfId="0" applyFont="1" applyFill="1" applyAlignment="1">
      <alignment/>
    </xf>
    <xf numFmtId="0" fontId="4" fillId="0" borderId="0" xfId="81" applyFont="1" applyAlignment="1">
      <alignment horizontal="left" wrapText="1"/>
      <protection/>
    </xf>
    <xf numFmtId="209" fontId="3" fillId="0" borderId="0" xfId="0" applyNumberFormat="1" applyFont="1" applyFill="1" applyAlignment="1">
      <alignment horizontal="right"/>
    </xf>
    <xf numFmtId="209" fontId="0" fillId="0" borderId="0" xfId="0" applyNumberFormat="1" applyFont="1" applyAlignment="1">
      <alignment horizontal="right"/>
    </xf>
    <xf numFmtId="0" fontId="58" fillId="0" borderId="0" xfId="0" applyNumberFormat="1" applyFont="1" applyFill="1" applyAlignment="1">
      <alignment/>
    </xf>
    <xf numFmtId="0" fontId="58" fillId="0" borderId="0" xfId="0" applyFont="1" applyAlignment="1">
      <alignment/>
    </xf>
    <xf numFmtId="3" fontId="0" fillId="0" borderId="0" xfId="74" applyNumberFormat="1" applyFont="1" applyAlignment="1" applyProtection="1">
      <alignment/>
      <protection/>
    </xf>
    <xf numFmtId="0" fontId="57" fillId="0" borderId="0" xfId="0" applyNumberFormat="1" applyFont="1" applyFill="1" applyAlignment="1">
      <alignment/>
    </xf>
    <xf numFmtId="3" fontId="0" fillId="0" borderId="0" xfId="74" applyNumberFormat="1" applyFont="1" applyFill="1" applyAlignment="1" applyProtection="1">
      <alignment/>
      <protection/>
    </xf>
    <xf numFmtId="3" fontId="59" fillId="0" borderId="0" xfId="72" applyNumberFormat="1" applyFont="1" applyFill="1" applyAlignment="1" applyProtection="1">
      <alignment horizontal="right" vertical="center"/>
      <protection/>
    </xf>
    <xf numFmtId="0" fontId="0" fillId="0" borderId="0" xfId="81" applyFont="1" applyAlignment="1">
      <alignment horizontal="left" wrapText="1"/>
      <protection/>
    </xf>
    <xf numFmtId="0" fontId="57" fillId="0" borderId="0" xfId="0" applyNumberFormat="1" applyFont="1" applyAlignment="1">
      <alignment/>
    </xf>
    <xf numFmtId="0" fontId="57" fillId="0" borderId="0" xfId="0" applyNumberFormat="1" applyFont="1" applyAlignment="1">
      <alignment wrapText="1"/>
    </xf>
    <xf numFmtId="0" fontId="57" fillId="0" borderId="0" xfId="0" applyFont="1" applyAlignment="1">
      <alignment/>
    </xf>
    <xf numFmtId="0" fontId="57" fillId="0" borderId="0" xfId="0" applyFont="1" applyFill="1" applyAlignment="1">
      <alignment/>
    </xf>
    <xf numFmtId="186" fontId="57" fillId="0" borderId="0" xfId="0" applyNumberFormat="1" applyFont="1" applyFill="1" applyAlignment="1" quotePrefix="1">
      <alignment/>
    </xf>
    <xf numFmtId="186" fontId="57" fillId="0" borderId="0" xfId="0" applyNumberFormat="1" applyFont="1" applyAlignment="1" quotePrefix="1">
      <alignment/>
    </xf>
    <xf numFmtId="0" fontId="58" fillId="0" borderId="0" xfId="0" applyFont="1" applyAlignment="1">
      <alignment horizontal="left"/>
    </xf>
    <xf numFmtId="0" fontId="58" fillId="0" borderId="0" xfId="0" applyFont="1" applyAlignment="1">
      <alignment vertical="top" wrapText="1"/>
    </xf>
    <xf numFmtId="0" fontId="4" fillId="0" borderId="0" xfId="0" applyFont="1" applyFill="1" applyBorder="1" applyAlignment="1">
      <alignment/>
    </xf>
    <xf numFmtId="0" fontId="5" fillId="0" borderId="0" xfId="0" applyFont="1" applyFill="1" applyAlignment="1" applyProtection="1">
      <alignment/>
      <protection/>
    </xf>
    <xf numFmtId="0" fontId="58" fillId="0" borderId="0" xfId="0" applyFont="1" applyFill="1" applyAlignment="1" applyProtection="1">
      <alignment/>
      <protection/>
    </xf>
    <xf numFmtId="0" fontId="58" fillId="0" borderId="0" xfId="0" applyFont="1" applyAlignment="1">
      <alignment wrapText="1"/>
    </xf>
    <xf numFmtId="0" fontId="4" fillId="0" borderId="0" xfId="81" applyFont="1" applyFill="1" applyAlignment="1">
      <alignment wrapText="1"/>
      <protection/>
    </xf>
    <xf numFmtId="0" fontId="5" fillId="0" borderId="0" xfId="81" applyFont="1" applyFill="1" applyAlignment="1">
      <alignment wrapText="1"/>
      <protection/>
    </xf>
    <xf numFmtId="0" fontId="4" fillId="0" borderId="0" xfId="0" applyFont="1" applyFill="1" applyAlignment="1">
      <alignment/>
    </xf>
    <xf numFmtId="0" fontId="5" fillId="0" borderId="0" xfId="0" applyFont="1" applyFill="1" applyAlignment="1">
      <alignment wrapText="1"/>
    </xf>
    <xf numFmtId="0" fontId="4" fillId="0" borderId="0" xfId="81" applyFont="1" applyFill="1" applyBorder="1" applyAlignment="1">
      <alignment wrapText="1"/>
      <protection/>
    </xf>
    <xf numFmtId="0" fontId="58" fillId="0" borderId="0" xfId="0" applyFont="1" applyFill="1" applyAlignment="1">
      <alignment wrapText="1"/>
    </xf>
    <xf numFmtId="0" fontId="58" fillId="0" borderId="0" xfId="81" applyFont="1" applyFill="1" applyAlignment="1">
      <alignment wrapText="1"/>
      <protection/>
    </xf>
    <xf numFmtId="0" fontId="58" fillId="0" borderId="0" xfId="81" applyFont="1" applyFill="1" applyAlignment="1">
      <alignment horizontal="left" indent="4"/>
      <protection/>
    </xf>
    <xf numFmtId="0" fontId="4" fillId="0" borderId="0" xfId="81" applyFont="1" applyAlignment="1">
      <alignment wrapText="1"/>
      <protection/>
    </xf>
    <xf numFmtId="0" fontId="5" fillId="0" borderId="0" xfId="81" applyFont="1" applyFill="1" applyAlignment="1">
      <alignment/>
      <protection/>
    </xf>
    <xf numFmtId="0" fontId="58" fillId="0" borderId="0" xfId="81" applyFont="1" applyFill="1" applyAlignment="1">
      <alignment/>
      <protection/>
    </xf>
    <xf numFmtId="0" fontId="5" fillId="0" borderId="0" xfId="0" applyFont="1" applyFill="1" applyAlignment="1">
      <alignment/>
    </xf>
    <xf numFmtId="0" fontId="57" fillId="0" borderId="0" xfId="81" applyFont="1" applyFill="1" applyAlignment="1">
      <alignment wrapText="1"/>
      <protection/>
    </xf>
    <xf numFmtId="0" fontId="3" fillId="0" borderId="0" xfId="0" applyFont="1" applyFill="1" applyAlignment="1">
      <alignment/>
    </xf>
    <xf numFmtId="0" fontId="57" fillId="0" borderId="0" xfId="81" applyFont="1" applyFill="1" applyAlignment="1">
      <alignment horizontal="left" indent="4"/>
      <protection/>
    </xf>
    <xf numFmtId="3" fontId="58" fillId="0" borderId="0" xfId="0" applyNumberFormat="1" applyFont="1" applyFill="1" applyAlignment="1">
      <alignment/>
    </xf>
    <xf numFmtId="0" fontId="58" fillId="0" borderId="0" xfId="0" applyFont="1" applyFill="1" applyAlignment="1">
      <alignment horizontal="center"/>
    </xf>
    <xf numFmtId="0" fontId="58" fillId="0" borderId="0" xfId="0" applyFont="1" applyFill="1" applyBorder="1" applyAlignment="1">
      <alignment/>
    </xf>
    <xf numFmtId="3" fontId="58" fillId="0" borderId="0" xfId="0" applyNumberFormat="1" applyFont="1" applyFill="1" applyBorder="1" applyAlignment="1">
      <alignment/>
    </xf>
    <xf numFmtId="0" fontId="5" fillId="0" borderId="0" xfId="0" applyNumberFormat="1" applyFont="1" applyFill="1" applyBorder="1" applyAlignment="1">
      <alignment/>
    </xf>
    <xf numFmtId="3" fontId="58" fillId="0" borderId="0" xfId="0" applyNumberFormat="1" applyFont="1" applyAlignment="1">
      <alignment/>
    </xf>
    <xf numFmtId="3" fontId="58" fillId="0" borderId="0" xfId="0" applyNumberFormat="1" applyFont="1" applyBorder="1" applyAlignment="1">
      <alignment/>
    </xf>
    <xf numFmtId="0" fontId="58" fillId="0" borderId="0" xfId="0" applyFont="1" applyBorder="1" applyAlignment="1">
      <alignment/>
    </xf>
    <xf numFmtId="0" fontId="5" fillId="0" borderId="0" xfId="0" applyNumberFormat="1" applyFont="1" applyBorder="1" applyAlignment="1">
      <alignment/>
    </xf>
    <xf numFmtId="0" fontId="58" fillId="0" borderId="0" xfId="0" applyNumberFormat="1" applyFont="1" applyBorder="1" applyAlignment="1">
      <alignment/>
    </xf>
    <xf numFmtId="186" fontId="0" fillId="0" borderId="4" xfId="0" applyNumberFormat="1" applyFont="1" applyFill="1" applyBorder="1" applyAlignment="1">
      <alignment horizontal="right"/>
    </xf>
    <xf numFmtId="186" fontId="4" fillId="0" borderId="0" xfId="0" applyNumberFormat="1" applyFont="1" applyFill="1" applyAlignment="1" applyProtection="1">
      <alignment horizontal="left"/>
      <protection/>
    </xf>
    <xf numFmtId="0" fontId="5" fillId="0" borderId="0" xfId="81" applyFont="1" applyAlignment="1">
      <alignment horizontal="left" indent="4"/>
      <protection/>
    </xf>
    <xf numFmtId="0" fontId="5" fillId="0" borderId="0" xfId="81" applyFont="1" applyAlignment="1">
      <alignment/>
      <protection/>
    </xf>
    <xf numFmtId="186" fontId="3" fillId="0" borderId="0" xfId="0" applyNumberFormat="1" applyFont="1" applyFill="1" applyAlignment="1" applyProtection="1">
      <alignment horizontal="left"/>
      <protection/>
    </xf>
    <xf numFmtId="0" fontId="0" fillId="0" borderId="0" xfId="81" applyFont="1" applyFill="1" applyAlignment="1">
      <alignment horizontal="left" indent="4"/>
      <protection/>
    </xf>
    <xf numFmtId="207" fontId="57" fillId="0" borderId="0" xfId="71" applyNumberFormat="1" applyFont="1" applyFill="1" applyBorder="1" applyAlignment="1">
      <alignment horizontal="right"/>
    </xf>
    <xf numFmtId="0" fontId="5" fillId="0" borderId="0" xfId="71" applyFont="1" applyFill="1" applyAlignment="1">
      <alignment/>
    </xf>
    <xf numFmtId="0" fontId="5" fillId="0" borderId="0" xfId="71" applyFont="1" applyFill="1" applyAlignment="1">
      <alignment/>
    </xf>
    <xf numFmtId="0" fontId="5" fillId="0" borderId="0" xfId="71" applyFont="1" applyFill="1" applyAlignment="1">
      <alignment wrapText="1"/>
    </xf>
    <xf numFmtId="0" fontId="5" fillId="0" borderId="0" xfId="71" applyFont="1" applyFill="1" applyAlignment="1">
      <alignment vertical="center" wrapText="1"/>
    </xf>
    <xf numFmtId="188" fontId="11" fillId="0" borderId="0" xfId="0" applyNumberFormat="1" applyFont="1" applyFill="1" applyBorder="1" applyAlignment="1">
      <alignment/>
    </xf>
    <xf numFmtId="188" fontId="10" fillId="0" borderId="0" xfId="0" applyNumberFormat="1" applyFont="1" applyFill="1" applyBorder="1" applyAlignment="1">
      <alignment/>
    </xf>
    <xf numFmtId="0" fontId="57" fillId="0" borderId="0" xfId="0" applyFont="1" applyFill="1" applyBorder="1" applyAlignment="1">
      <alignment/>
    </xf>
    <xf numFmtId="0" fontId="57" fillId="0" borderId="0" xfId="0" applyFont="1" applyAlignment="1">
      <alignment horizontal="left"/>
    </xf>
    <xf numFmtId="0" fontId="0" fillId="0" borderId="0" xfId="0" applyFont="1" applyFill="1" applyAlignment="1" applyProtection="1">
      <alignment/>
      <protection/>
    </xf>
    <xf numFmtId="0" fontId="0" fillId="0" borderId="0" xfId="0" applyFont="1" applyFill="1" applyAlignment="1" applyProtection="1">
      <alignment/>
      <protection/>
    </xf>
    <xf numFmtId="209" fontId="0" fillId="0" borderId="0" xfId="0" applyNumberFormat="1" applyAlignment="1">
      <alignment horizontal="right"/>
    </xf>
    <xf numFmtId="3" fontId="0" fillId="0" borderId="0" xfId="0" applyNumberFormat="1" applyBorder="1" applyAlignment="1">
      <alignment horizontal="right" vertical="center"/>
    </xf>
    <xf numFmtId="0" fontId="3" fillId="0" borderId="5" xfId="0" applyNumberFormat="1" applyFont="1" applyBorder="1" applyAlignment="1">
      <alignment/>
    </xf>
    <xf numFmtId="0" fontId="58" fillId="0" borderId="0" xfId="0" applyNumberFormat="1" applyFont="1" applyFill="1" applyBorder="1" applyAlignment="1">
      <alignment/>
    </xf>
    <xf numFmtId="0" fontId="58" fillId="0" borderId="0" xfId="0" applyNumberFormat="1" applyFont="1" applyBorder="1" applyAlignment="1">
      <alignment wrapText="1"/>
    </xf>
    <xf numFmtId="0" fontId="58" fillId="0" borderId="0" xfId="0" applyFont="1" applyFill="1" applyBorder="1" applyAlignment="1">
      <alignment/>
    </xf>
    <xf numFmtId="186" fontId="58" fillId="0" borderId="0" xfId="0" applyNumberFormat="1" applyFont="1" applyFill="1" applyBorder="1" applyAlignment="1" quotePrefix="1">
      <alignment/>
    </xf>
    <xf numFmtId="0" fontId="58" fillId="0" borderId="0" xfId="0" applyFont="1" applyBorder="1" applyAlignment="1">
      <alignment/>
    </xf>
    <xf numFmtId="186" fontId="58" fillId="0" borderId="0" xfId="0" applyNumberFormat="1" applyFont="1" applyBorder="1" applyAlignment="1" quotePrefix="1">
      <alignment/>
    </xf>
    <xf numFmtId="0" fontId="4" fillId="0" borderId="0" xfId="0" applyNumberFormat="1" applyFont="1" applyBorder="1" applyAlignment="1">
      <alignment/>
    </xf>
    <xf numFmtId="209" fontId="4" fillId="0" borderId="0" xfId="0" applyNumberFormat="1" applyFont="1" applyAlignment="1">
      <alignment horizontal="right"/>
    </xf>
    <xf numFmtId="0" fontId="3" fillId="0" borderId="5" xfId="0" applyFont="1" applyBorder="1" applyAlignment="1">
      <alignment/>
    </xf>
    <xf numFmtId="0" fontId="5" fillId="0" borderId="0" xfId="0" applyFont="1" applyFill="1" applyBorder="1" applyAlignment="1" applyProtection="1">
      <alignment/>
      <protection/>
    </xf>
    <xf numFmtId="0" fontId="58" fillId="0" borderId="0" xfId="0" applyFont="1" applyFill="1" applyBorder="1" applyAlignment="1" applyProtection="1">
      <alignment/>
      <protection/>
    </xf>
    <xf numFmtId="0" fontId="0" fillId="0" borderId="0" xfId="0" applyAlignment="1">
      <alignment horizontal="justify" vertical="top" wrapText="1"/>
    </xf>
    <xf numFmtId="0" fontId="0" fillId="0" borderId="0" xfId="0" applyFill="1" applyAlignment="1">
      <alignment horizontal="justify" wrapText="1"/>
    </xf>
    <xf numFmtId="0" fontId="57" fillId="0" borderId="0" xfId="0" applyNumberFormat="1" applyFont="1" applyFill="1" applyAlignment="1">
      <alignment horizontal="left" indent="2"/>
    </xf>
    <xf numFmtId="0" fontId="57" fillId="0" borderId="0" xfId="0" applyNumberFormat="1" applyFont="1" applyAlignment="1">
      <alignment horizontal="left" indent="2"/>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Font="1" applyFill="1" applyAlignment="1" applyProtection="1">
      <alignment horizontal="left" indent="2"/>
      <protection/>
    </xf>
    <xf numFmtId="0" fontId="60" fillId="0" borderId="0" xfId="0" applyFont="1" applyAlignment="1">
      <alignment/>
    </xf>
    <xf numFmtId="0" fontId="60" fillId="0" borderId="0" xfId="0" applyFont="1" applyAlignment="1">
      <alignment/>
    </xf>
    <xf numFmtId="209" fontId="4" fillId="0" borderId="0" xfId="81" applyNumberFormat="1" applyFont="1" applyFill="1" applyBorder="1" applyAlignment="1">
      <alignment wrapText="1"/>
      <protection/>
    </xf>
    <xf numFmtId="0" fontId="57" fillId="0" borderId="0" xfId="73" applyFont="1" applyAlignment="1">
      <alignment horizontal="right" vertical="center" wrapText="1"/>
    </xf>
    <xf numFmtId="209" fontId="0" fillId="0" borderId="0" xfId="0" applyNumberFormat="1" applyAlignment="1">
      <alignment horizontal="left"/>
    </xf>
    <xf numFmtId="0" fontId="58" fillId="0" borderId="0" xfId="0" applyFont="1" applyAlignment="1">
      <alignment horizontal="left"/>
    </xf>
    <xf numFmtId="49" fontId="9" fillId="33" borderId="0" xfId="0" applyNumberFormat="1" applyFont="1" applyFill="1" applyAlignment="1">
      <alignment horizontal="left"/>
    </xf>
    <xf numFmtId="0" fontId="9" fillId="33" borderId="0" xfId="0" applyFont="1" applyFill="1" applyAlignment="1">
      <alignment horizontal="left"/>
    </xf>
    <xf numFmtId="0" fontId="9" fillId="33" borderId="0" xfId="0" applyFont="1" applyFill="1" applyAlignment="1">
      <alignment/>
    </xf>
    <xf numFmtId="49" fontId="14" fillId="33" borderId="0" xfId="0" applyNumberFormat="1" applyFont="1" applyFill="1" applyAlignment="1">
      <alignment horizontal="left"/>
    </xf>
    <xf numFmtId="0" fontId="61" fillId="33" borderId="0" xfId="61" applyFont="1" applyFill="1" applyAlignment="1" applyProtection="1">
      <alignment horizontal="left"/>
      <protection/>
    </xf>
    <xf numFmtId="49" fontId="15" fillId="33" borderId="0" xfId="61" applyNumberFormat="1" applyFont="1" applyFill="1" applyAlignment="1" applyProtection="1">
      <alignment horizontal="left"/>
      <protection/>
    </xf>
    <xf numFmtId="0" fontId="15" fillId="0" borderId="0" xfId="61" applyFont="1" applyAlignment="1" applyProtection="1">
      <alignment horizontal="right"/>
      <protection/>
    </xf>
    <xf numFmtId="0" fontId="15" fillId="0" borderId="0" xfId="61" applyFont="1" applyFill="1" applyAlignment="1" applyProtection="1">
      <alignment horizontal="right"/>
      <protection/>
    </xf>
    <xf numFmtId="0" fontId="2" fillId="0" borderId="0" xfId="0" applyFont="1" applyAlignment="1">
      <alignment/>
    </xf>
    <xf numFmtId="0" fontId="0" fillId="0" borderId="4" xfId="0" applyBorder="1" applyAlignment="1">
      <alignment/>
    </xf>
    <xf numFmtId="0" fontId="0" fillId="0" borderId="0" xfId="0" applyAlignment="1">
      <alignment/>
    </xf>
    <xf numFmtId="0" fontId="0" fillId="0" borderId="0" xfId="0" applyAlignment="1">
      <alignment horizontal="right" vertical="top" wrapText="1"/>
    </xf>
    <xf numFmtId="0" fontId="0" fillId="0" borderId="0" xfId="0" applyFont="1" applyAlignment="1">
      <alignment horizontal="right" vertical="top" wrapText="1"/>
    </xf>
    <xf numFmtId="0" fontId="15" fillId="0" borderId="0" xfId="61" applyFont="1" applyAlignment="1" applyProtection="1">
      <alignment horizontal="right"/>
      <protection/>
    </xf>
    <xf numFmtId="0" fontId="2" fillId="0" borderId="0" xfId="0" applyFont="1" applyAlignment="1">
      <alignment horizontal="left"/>
    </xf>
    <xf numFmtId="0" fontId="0" fillId="0" borderId="0" xfId="0" applyAlignment="1">
      <alignment horizontal="justify" vertical="top" wrapText="1"/>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justify"/>
    </xf>
    <xf numFmtId="0" fontId="3" fillId="0" borderId="0" xfId="81" applyFont="1" applyAlignment="1">
      <alignment horizontal="left" wrapText="1"/>
      <protection/>
    </xf>
    <xf numFmtId="0" fontId="0" fillId="0" borderId="0" xfId="73" applyFont="1" applyBorder="1" applyAlignment="1">
      <alignment horizontal="left" vertical="center"/>
    </xf>
    <xf numFmtId="0" fontId="0" fillId="0" borderId="0" xfId="73" applyBorder="1" applyAlignment="1">
      <alignment horizontal="left" vertical="center"/>
    </xf>
    <xf numFmtId="0" fontId="0" fillId="0" borderId="0" xfId="81" applyFont="1" applyAlignment="1">
      <alignment horizontal="left"/>
      <protection/>
    </xf>
    <xf numFmtId="0" fontId="0" fillId="0" borderId="0" xfId="73" applyFont="1" applyAlignment="1">
      <alignment horizontal="left"/>
    </xf>
    <xf numFmtId="0" fontId="0" fillId="0" borderId="0" xfId="73" applyFont="1" applyAlignment="1">
      <alignment horizontal="justify" vertical="top" wrapText="1"/>
    </xf>
    <xf numFmtId="0" fontId="0" fillId="0" borderId="4" xfId="73" applyBorder="1" applyAlignment="1">
      <alignment/>
    </xf>
    <xf numFmtId="0" fontId="2" fillId="0" borderId="0" xfId="73" applyFont="1" applyAlignment="1">
      <alignment horizontal="left"/>
    </xf>
    <xf numFmtId="0" fontId="2" fillId="0" borderId="0" xfId="73" applyFont="1" applyAlignment="1" quotePrefix="1">
      <alignment horizontal="left"/>
    </xf>
    <xf numFmtId="0" fontId="0" fillId="0" borderId="4" xfId="73" applyNumberFormat="1" applyBorder="1" applyAlignment="1">
      <alignment horizontal="left" vertical="center" wrapText="1"/>
    </xf>
    <xf numFmtId="0" fontId="0" fillId="0" borderId="4" xfId="73" applyBorder="1" applyAlignment="1">
      <alignment horizontal="left" vertical="center" wrapText="1"/>
    </xf>
    <xf numFmtId="0" fontId="0" fillId="0" borderId="0" xfId="0" applyAlignment="1">
      <alignment horizontal="justify" wrapText="1"/>
    </xf>
    <xf numFmtId="0" fontId="0" fillId="0" borderId="0" xfId="0" applyFont="1" applyAlignment="1">
      <alignment horizontal="justify" wrapText="1"/>
    </xf>
    <xf numFmtId="0" fontId="0" fillId="0" borderId="4" xfId="0" applyBorder="1" applyAlignment="1">
      <alignment horizontal="center"/>
    </xf>
    <xf numFmtId="2" fontId="0" fillId="0" borderId="0" xfId="0" applyNumberFormat="1" applyAlignment="1">
      <alignment horizontal="justify" wrapText="1"/>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vertical="top"/>
    </xf>
    <xf numFmtId="0" fontId="0" fillId="0" borderId="0" xfId="0" applyFont="1" applyAlignment="1">
      <alignment horizontal="left" vertical="top"/>
    </xf>
    <xf numFmtId="0" fontId="0" fillId="0" borderId="0" xfId="0" applyFont="1" applyAlignment="1">
      <alignment horizontal="left"/>
    </xf>
    <xf numFmtId="0" fontId="0" fillId="0" borderId="0" xfId="0" applyAlignment="1">
      <alignment wrapText="1"/>
    </xf>
    <xf numFmtId="0" fontId="0" fillId="0" borderId="0" xfId="0" applyFont="1" applyAlignment="1">
      <alignment/>
    </xf>
    <xf numFmtId="0" fontId="0" fillId="0" borderId="0" xfId="81" applyFont="1">
      <alignment horizontal="left" wrapText="1" indent="2"/>
      <protection/>
    </xf>
    <xf numFmtId="0" fontId="3" fillId="0" borderId="0" xfId="0" applyFont="1" applyAlignment="1">
      <alignment/>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justify" vertical="top"/>
    </xf>
    <xf numFmtId="0" fontId="0" fillId="0" borderId="0" xfId="0" applyFont="1" applyAlignment="1">
      <alignment horizontal="justify" vertical="top"/>
    </xf>
    <xf numFmtId="0" fontId="0" fillId="0" borderId="0" xfId="0" applyFont="1" applyAlignment="1">
      <alignment horizontal="left" wrapText="1" indent="4"/>
    </xf>
    <xf numFmtId="0" fontId="0" fillId="0" borderId="0" xfId="0" applyFont="1" applyAlignment="1">
      <alignment horizontal="justify" vertical="top" wrapText="1"/>
    </xf>
    <xf numFmtId="0" fontId="3" fillId="0" borderId="0" xfId="81" applyFont="1" applyAlignment="1">
      <alignment wrapText="1"/>
      <protection/>
    </xf>
    <xf numFmtId="0" fontId="3" fillId="0" borderId="5" xfId="81" applyFont="1" applyBorder="1" applyAlignment="1">
      <alignment horizontal="left" wrapText="1"/>
      <protection/>
    </xf>
    <xf numFmtId="0" fontId="57" fillId="0" borderId="0" xfId="81" applyFont="1" applyFill="1" applyAlignment="1">
      <alignment horizontal="left" indent="4"/>
      <protection/>
    </xf>
    <xf numFmtId="0" fontId="57" fillId="0" borderId="0" xfId="81" applyFont="1" applyFill="1" applyAlignment="1">
      <alignment horizontal="left" indent="2"/>
      <protection/>
    </xf>
    <xf numFmtId="0" fontId="0" fillId="0" borderId="0" xfId="81" applyFont="1" applyFill="1" applyAlignment="1">
      <alignment horizontal="left" indent="2"/>
      <protection/>
    </xf>
    <xf numFmtId="0" fontId="3" fillId="0" borderId="0" xfId="0" applyFont="1" applyFill="1" applyAlignment="1">
      <alignment/>
    </xf>
    <xf numFmtId="0" fontId="57" fillId="0" borderId="0" xfId="0" applyFont="1" applyFill="1" applyAlignment="1">
      <alignment horizontal="left" indent="4"/>
    </xf>
    <xf numFmtId="0" fontId="0" fillId="0" borderId="0" xfId="0" applyFont="1" applyFill="1" applyAlignment="1">
      <alignment horizontal="left" indent="2"/>
    </xf>
    <xf numFmtId="0" fontId="2" fillId="0" borderId="0" xfId="0" applyFont="1" applyAlignment="1" quotePrefix="1">
      <alignment horizontal="left"/>
    </xf>
    <xf numFmtId="0" fontId="0" fillId="0" borderId="0" xfId="0" applyNumberFormat="1" applyAlignment="1">
      <alignment horizontal="left" vertical="center" wrapText="1"/>
    </xf>
    <xf numFmtId="0" fontId="0" fillId="0" borderId="0" xfId="0" applyAlignment="1">
      <alignment/>
    </xf>
    <xf numFmtId="0" fontId="58" fillId="0" borderId="0" xfId="0" applyFont="1" applyAlignment="1">
      <alignment horizontal="left"/>
    </xf>
    <xf numFmtId="0" fontId="0" fillId="0" borderId="5" xfId="0" applyNumberFormat="1" applyFont="1" applyBorder="1" applyAlignment="1">
      <alignment/>
    </xf>
    <xf numFmtId="0" fontId="0" fillId="0" borderId="0" xfId="0" applyNumberFormat="1" applyAlignment="1">
      <alignment/>
    </xf>
    <xf numFmtId="0" fontId="0" fillId="0" borderId="0" xfId="0" applyBorder="1" applyAlignment="1">
      <alignment/>
    </xf>
    <xf numFmtId="0" fontId="58" fillId="0" borderId="0" xfId="0" applyFont="1" applyFill="1" applyAlignment="1">
      <alignment horizontal="left"/>
    </xf>
    <xf numFmtId="0" fontId="0" fillId="0" borderId="0" xfId="0" applyAlignment="1">
      <alignment horizontal="left" indent="2"/>
    </xf>
    <xf numFmtId="0" fontId="0" fillId="0" borderId="0" xfId="0" applyNumberFormat="1" applyAlignment="1">
      <alignment horizontal="left" indent="2"/>
    </xf>
    <xf numFmtId="0" fontId="0" fillId="0" borderId="0" xfId="81" applyFont="1" applyFill="1" applyAlignment="1">
      <alignment horizontal="left" indent="4"/>
      <protection/>
    </xf>
    <xf numFmtId="0" fontId="0" fillId="0" borderId="4" xfId="73" applyFont="1" applyFill="1" applyBorder="1" applyAlignment="1">
      <alignment/>
    </xf>
    <xf numFmtId="0" fontId="0" fillId="0" borderId="0" xfId="73" applyAlignment="1">
      <alignment horizontal="justify" vertical="top" wrapText="1"/>
    </xf>
    <xf numFmtId="0" fontId="5" fillId="0" borderId="0" xfId="81" applyFont="1" applyFill="1" applyAlignment="1">
      <alignment horizontal="left" indent="4"/>
      <protection/>
    </xf>
    <xf numFmtId="0" fontId="0" fillId="0" borderId="0" xfId="73" applyNumberFormat="1" applyFont="1" applyAlignment="1">
      <alignment horizontal="left" vertical="center" wrapText="1"/>
    </xf>
    <xf numFmtId="0" fontId="0" fillId="0" borderId="0" xfId="73" applyAlignment="1">
      <alignment horizontal="left" vertical="center" wrapText="1"/>
    </xf>
    <xf numFmtId="0" fontId="0" fillId="0" borderId="0" xfId="81" applyFont="1" applyAlignment="1">
      <alignment horizontal="left" indent="2"/>
      <protection/>
    </xf>
    <xf numFmtId="0" fontId="0" fillId="0" borderId="0" xfId="81" applyFont="1" applyAlignment="1">
      <alignment horizontal="left" indent="4"/>
      <protection/>
    </xf>
    <xf numFmtId="0" fontId="57" fillId="0" borderId="0" xfId="71" applyFont="1" applyBorder="1" applyAlignment="1">
      <alignment horizontal="left" wrapText="1"/>
    </xf>
    <xf numFmtId="0" fontId="0" fillId="0" borderId="0" xfId="0" applyAlignment="1">
      <alignment horizontal="center"/>
    </xf>
    <xf numFmtId="0" fontId="0" fillId="0" borderId="0" xfId="0" applyFill="1" applyAlignment="1">
      <alignment horizontal="justify" wrapText="1"/>
    </xf>
    <xf numFmtId="0" fontId="0" fillId="0" borderId="0" xfId="0" applyNumberFormat="1" applyFont="1" applyAlignment="1">
      <alignment horizontal="center" vertical="top" wrapText="1"/>
    </xf>
    <xf numFmtId="0" fontId="57" fillId="0" borderId="5" xfId="71" applyFont="1" applyBorder="1" applyAlignment="1">
      <alignment horizontal="left" wrapText="1"/>
    </xf>
    <xf numFmtId="0" fontId="0" fillId="0" borderId="0" xfId="0" applyFont="1" applyFill="1" applyAlignment="1">
      <alignment horizontal="justify" wrapText="1"/>
    </xf>
    <xf numFmtId="0" fontId="62" fillId="0" borderId="5" xfId="71" applyFont="1" applyBorder="1" applyAlignment="1">
      <alignment horizontal="left"/>
    </xf>
    <xf numFmtId="0" fontId="62" fillId="0" borderId="0" xfId="71" applyFont="1" applyAlignment="1">
      <alignment horizontal="left"/>
    </xf>
    <xf numFmtId="0" fontId="57" fillId="0" borderId="0" xfId="71" applyFont="1" applyFill="1" applyAlignment="1">
      <alignment horizontal="left" indent="4"/>
    </xf>
    <xf numFmtId="0" fontId="57" fillId="0" borderId="0" xfId="71" applyFont="1" applyFill="1" applyAlignment="1">
      <alignment horizontal="left" indent="1"/>
    </xf>
    <xf numFmtId="0" fontId="62" fillId="0" borderId="0" xfId="71" applyFont="1" applyFill="1" applyAlignment="1">
      <alignment horizontal="left"/>
    </xf>
    <xf numFmtId="0" fontId="0" fillId="0" borderId="0" xfId="0" applyAlignment="1">
      <alignment horizontal="left" vertical="top" wrapText="1"/>
    </xf>
    <xf numFmtId="0" fontId="3" fillId="0" borderId="5" xfId="0" applyNumberFormat="1" applyFont="1" applyBorder="1" applyAlignment="1">
      <alignment/>
    </xf>
    <xf numFmtId="0" fontId="57" fillId="0" borderId="0" xfId="0" applyFont="1" applyBorder="1" applyAlignment="1">
      <alignment horizontal="right" vertical="center" wrapText="1"/>
    </xf>
    <xf numFmtId="0" fontId="13" fillId="0" borderId="0" xfId="0" applyFont="1" applyAlignment="1">
      <alignment horizontal="justify" wrapText="1"/>
    </xf>
    <xf numFmtId="0" fontId="0" fillId="0" borderId="0" xfId="0" applyFont="1" applyAlignment="1">
      <alignment horizontal="justify" wrapText="1"/>
    </xf>
    <xf numFmtId="0" fontId="10" fillId="0" borderId="0" xfId="0" applyFont="1" applyBorder="1" applyAlignment="1">
      <alignment horizontal="left" indent="2"/>
    </xf>
    <xf numFmtId="0" fontId="3" fillId="0" borderId="0" xfId="0" applyFont="1" applyFill="1" applyAlignment="1" applyProtection="1">
      <alignment horizontal="left" wrapText="1"/>
      <protection/>
    </xf>
    <xf numFmtId="0" fontId="3" fillId="0" borderId="5" xfId="0" applyFont="1" applyFill="1" applyBorder="1" applyAlignment="1" applyProtection="1">
      <alignment horizontal="left" wrapText="1"/>
      <protection/>
    </xf>
    <xf numFmtId="0" fontId="10" fillId="0" borderId="0" xfId="0" applyFont="1" applyFill="1" applyBorder="1" applyAlignment="1">
      <alignment horizontal="left" indent="4"/>
    </xf>
    <xf numFmtId="0" fontId="0" fillId="0" borderId="0" xfId="0" applyFont="1" applyAlignment="1">
      <alignment horizontal="justify" vertical="top"/>
    </xf>
    <xf numFmtId="0" fontId="57" fillId="0" borderId="0" xfId="0" applyFont="1" applyFill="1" applyBorder="1" applyAlignment="1">
      <alignment horizontal="left"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5" xfId="0" applyFont="1" applyFill="1" applyBorder="1" applyAlignment="1">
      <alignment/>
    </xf>
    <xf numFmtId="0" fontId="0" fillId="0" borderId="0" xfId="0" applyAlignment="1">
      <alignment horizontal="center" vertical="top" wrapText="1"/>
    </xf>
    <xf numFmtId="0" fontId="3" fillId="0" borderId="0" xfId="0" applyNumberFormat="1" applyFont="1" applyAlignment="1">
      <alignment horizontal="right" vertical="top" wrapText="1"/>
    </xf>
    <xf numFmtId="0" fontId="57" fillId="0" borderId="0" xfId="0" applyFont="1" applyFill="1" applyAlignment="1">
      <alignment horizontal="left" wrapText="1"/>
    </xf>
    <xf numFmtId="0" fontId="57" fillId="0" borderId="0" xfId="0" applyFont="1" applyFill="1" applyAlignment="1">
      <alignment horizontal="left"/>
    </xf>
    <xf numFmtId="188" fontId="3" fillId="0" borderId="0" xfId="0" applyNumberFormat="1" applyFont="1" applyAlignment="1">
      <alignment horizontal="right" wrapText="1"/>
    </xf>
  </cellXfs>
  <cellStyles count="76">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Neutral" xfId="69"/>
    <cellStyle name="Normal 10 2" xfId="70"/>
    <cellStyle name="Normal 14" xfId="71"/>
    <cellStyle name="Normal 2" xfId="72"/>
    <cellStyle name="Normal 2 23" xfId="73"/>
    <cellStyle name="Normal 3" xfId="74"/>
    <cellStyle name="Normal 4" xfId="75"/>
    <cellStyle name="Normal_pgr2" xfId="76"/>
    <cellStyle name="Notas" xfId="77"/>
    <cellStyle name="Num. cuadro" xfId="78"/>
    <cellStyle name="Pie" xfId="79"/>
    <cellStyle name="Salida" xfId="80"/>
    <cellStyle name="sangria_n1" xfId="81"/>
    <cellStyle name="Texto de advertencia" xfId="82"/>
    <cellStyle name="Texto explicativo" xfId="83"/>
    <cellStyle name="Titulo" xfId="84"/>
    <cellStyle name="Título" xfId="85"/>
    <cellStyle name="Título 1"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10.1.30.4/wiki/index.php/9._Seguridad_y_justici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99" customWidth="1"/>
    <col min="2" max="2" width="3.83203125" style="200" customWidth="1"/>
    <col min="3" max="3" width="93.83203125" style="200" customWidth="1"/>
    <col min="4" max="16384" width="0" style="201" hidden="1" customWidth="1"/>
  </cols>
  <sheetData>
    <row r="1" ht="15.75" customHeight="1"/>
    <row r="2" ht="16.5" customHeight="1">
      <c r="A2" s="202" t="s">
        <v>339</v>
      </c>
    </row>
    <row r="3" ht="16.5" customHeight="1"/>
    <row r="4" spans="1:3" ht="16.5" customHeight="1">
      <c r="A4" s="204" t="s">
        <v>340</v>
      </c>
      <c r="C4" s="203" t="s">
        <v>341</v>
      </c>
    </row>
    <row r="5" ht="16.5" customHeight="1">
      <c r="C5" s="203" t="s">
        <v>77</v>
      </c>
    </row>
    <row r="6" ht="16.5" customHeight="1">
      <c r="C6" s="203" t="s">
        <v>152</v>
      </c>
    </row>
    <row r="7" ht="16.5" customHeight="1"/>
    <row r="8" spans="1:3" ht="16.5" customHeight="1">
      <c r="A8" s="204" t="s">
        <v>342</v>
      </c>
      <c r="C8" s="203" t="s">
        <v>119</v>
      </c>
    </row>
    <row r="9" ht="16.5" customHeight="1">
      <c r="C9" s="203" t="s">
        <v>120</v>
      </c>
    </row>
    <row r="10" ht="16.5" customHeight="1">
      <c r="C10" s="203" t="s">
        <v>328</v>
      </c>
    </row>
    <row r="11" ht="16.5" customHeight="1">
      <c r="C11" s="203">
        <v>2014</v>
      </c>
    </row>
    <row r="12" ht="16.5" customHeight="1"/>
    <row r="13" spans="1:3" ht="16.5" customHeight="1">
      <c r="A13" s="204" t="s">
        <v>343</v>
      </c>
      <c r="C13" s="203" t="s">
        <v>344</v>
      </c>
    </row>
    <row r="14" ht="16.5" customHeight="1">
      <c r="C14" s="203" t="s">
        <v>345</v>
      </c>
    </row>
    <row r="15" ht="16.5" customHeight="1">
      <c r="C15" s="203" t="s">
        <v>346</v>
      </c>
    </row>
    <row r="16" ht="16.5" customHeight="1">
      <c r="C16" s="203">
        <v>2014</v>
      </c>
    </row>
    <row r="17" ht="16.5" customHeight="1"/>
    <row r="18" spans="1:3" ht="16.5" customHeight="1">
      <c r="A18" s="204" t="s">
        <v>347</v>
      </c>
      <c r="C18" s="203" t="s">
        <v>348</v>
      </c>
    </row>
    <row r="19" ht="16.5" customHeight="1">
      <c r="C19" s="203" t="s">
        <v>37</v>
      </c>
    </row>
    <row r="20" ht="16.5" customHeight="1">
      <c r="C20" s="203" t="s">
        <v>366</v>
      </c>
    </row>
    <row r="21" ht="16.5" customHeight="1"/>
    <row r="22" spans="1:3" ht="16.5" customHeight="1">
      <c r="A22" s="204" t="s">
        <v>349</v>
      </c>
      <c r="C22" s="203" t="s">
        <v>41</v>
      </c>
    </row>
    <row r="23" ht="16.5" customHeight="1">
      <c r="C23" s="203" t="s">
        <v>42</v>
      </c>
    </row>
    <row r="24" ht="16.5" customHeight="1">
      <c r="C24" s="203" t="s">
        <v>366</v>
      </c>
    </row>
    <row r="25" ht="16.5" customHeight="1"/>
    <row r="26" spans="1:3" ht="16.5" customHeight="1">
      <c r="A26" s="204" t="s">
        <v>350</v>
      </c>
      <c r="C26" s="203" t="s">
        <v>93</v>
      </c>
    </row>
    <row r="27" ht="16.5" customHeight="1">
      <c r="C27" s="203" t="s">
        <v>351</v>
      </c>
    </row>
    <row r="28" ht="16.5" customHeight="1">
      <c r="C28" s="203" t="s">
        <v>300</v>
      </c>
    </row>
    <row r="29" ht="16.5" customHeight="1">
      <c r="C29" s="203">
        <v>2014</v>
      </c>
    </row>
    <row r="30" ht="16.5" customHeight="1"/>
    <row r="31" spans="1:3" ht="16.5" customHeight="1">
      <c r="A31" s="204" t="s">
        <v>352</v>
      </c>
      <c r="C31" s="203" t="s">
        <v>353</v>
      </c>
    </row>
    <row r="32" ht="16.5" customHeight="1">
      <c r="C32" s="203" t="s">
        <v>366</v>
      </c>
    </row>
    <row r="33" ht="16.5" customHeight="1"/>
    <row r="34" spans="1:3" ht="16.5" customHeight="1">
      <c r="A34" s="204" t="s">
        <v>354</v>
      </c>
      <c r="C34" s="203" t="s">
        <v>105</v>
      </c>
    </row>
    <row r="35" ht="16.5" customHeight="1">
      <c r="C35" s="203">
        <v>2014</v>
      </c>
    </row>
    <row r="36" ht="16.5" customHeight="1"/>
    <row r="37" spans="1:3" ht="16.5" customHeight="1">
      <c r="A37" s="204" t="s">
        <v>355</v>
      </c>
      <c r="C37" s="203" t="s">
        <v>110</v>
      </c>
    </row>
    <row r="38" ht="16.5" customHeight="1">
      <c r="C38" s="203" t="s">
        <v>356</v>
      </c>
    </row>
    <row r="39" ht="16.5" customHeight="1">
      <c r="C39" s="203">
        <v>2014</v>
      </c>
    </row>
    <row r="40" ht="16.5" customHeight="1"/>
    <row r="41" spans="1:3" ht="16.5" customHeight="1">
      <c r="A41" s="204" t="s">
        <v>357</v>
      </c>
      <c r="C41" s="203" t="s">
        <v>137</v>
      </c>
    </row>
    <row r="42" ht="16.5" customHeight="1">
      <c r="C42" s="203" t="s">
        <v>293</v>
      </c>
    </row>
    <row r="43" ht="16.5" customHeight="1"/>
    <row r="44" spans="1:3" ht="16.5" customHeight="1">
      <c r="A44" s="204" t="s">
        <v>358</v>
      </c>
      <c r="C44" s="203" t="s">
        <v>359</v>
      </c>
    </row>
    <row r="45" ht="16.5" customHeight="1">
      <c r="C45" s="203" t="s">
        <v>152</v>
      </c>
    </row>
    <row r="46" ht="16.5" customHeight="1"/>
    <row r="47" spans="1:3" ht="16.5" customHeight="1">
      <c r="A47" s="204" t="s">
        <v>360</v>
      </c>
      <c r="C47" s="203" t="s">
        <v>321</v>
      </c>
    </row>
    <row r="48" ht="16.5" customHeight="1">
      <c r="C48" s="203" t="s">
        <v>322</v>
      </c>
    </row>
    <row r="49" ht="16.5" customHeight="1">
      <c r="C49" s="203" t="s">
        <v>152</v>
      </c>
    </row>
    <row r="50" ht="16.5" customHeight="1"/>
    <row r="51" spans="1:3" ht="16.5" customHeight="1">
      <c r="A51" s="204" t="s">
        <v>361</v>
      </c>
      <c r="C51" s="203" t="s">
        <v>68</v>
      </c>
    </row>
    <row r="52" ht="16.5" customHeight="1">
      <c r="C52" s="203" t="s">
        <v>69</v>
      </c>
    </row>
    <row r="53" ht="16.5" customHeight="1">
      <c r="C53" s="203" t="s">
        <v>152</v>
      </c>
    </row>
    <row r="54" ht="16.5" customHeight="1"/>
    <row r="55" spans="1:3" ht="16.5" customHeight="1">
      <c r="A55" s="204" t="s">
        <v>362</v>
      </c>
      <c r="C55" s="203" t="s">
        <v>107</v>
      </c>
    </row>
    <row r="56" ht="16.5" customHeight="1">
      <c r="C56" s="203" t="s">
        <v>363</v>
      </c>
    </row>
    <row r="57" ht="16.5" customHeight="1">
      <c r="C57" s="203" t="s">
        <v>70</v>
      </c>
    </row>
    <row r="58" ht="16.5" customHeight="1">
      <c r="C58" s="203">
        <v>2014</v>
      </c>
    </row>
    <row r="59" ht="16.5" customHeight="1"/>
    <row r="60" spans="1:3" ht="16.5" customHeight="1">
      <c r="A60" s="204" t="s">
        <v>364</v>
      </c>
      <c r="C60" s="203" t="s">
        <v>365</v>
      </c>
    </row>
    <row r="61" ht="16.5" customHeight="1">
      <c r="C61" s="203" t="s">
        <v>304</v>
      </c>
    </row>
    <row r="62" ht="16.5" customHeight="1">
      <c r="C62" s="203" t="s">
        <v>152</v>
      </c>
    </row>
    <row r="63"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Chiapas 2016</oddHeader>
    <oddFooter>&amp;R&amp;"Arial"&amp;10&amp;P/&amp;N</oddFooter>
  </headerFooter>
  <rowBreaks count="1" manualBreakCount="1">
    <brk id="40" max="2" man="1"/>
  </rowBreaks>
  <ignoredErrors>
    <ignoredError sqref="A4:A65536" numberStoredAsText="1"/>
  </ignoredErrors>
  <legacyDrawingHF r:id="rId1"/>
</worksheet>
</file>

<file path=xl/worksheets/sheet10.xml><?xml version="1.0" encoding="utf-8"?>
<worksheet xmlns="http://schemas.openxmlformats.org/spreadsheetml/2006/main" xmlns:r="http://schemas.openxmlformats.org/officeDocument/2006/relationships">
  <dimension ref="A1:K50"/>
  <sheetViews>
    <sheetView showGridLines="0" showRowColHeaders="0" zoomScalePageLayoutView="0" workbookViewId="0" topLeftCell="A1">
      <pane xSplit="4" ySplit="8" topLeftCell="E33"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1.3359375" style="0" customWidth="1"/>
    <col min="3" max="3" width="3.33203125" style="0" customWidth="1"/>
    <col min="4" max="4" width="75.5" style="16" customWidth="1"/>
    <col min="5" max="5" width="8.83203125" style="16" customWidth="1"/>
    <col min="6" max="6" width="24" style="16" customWidth="1"/>
    <col min="7" max="16384" width="0" style="0" hidden="1" customWidth="1"/>
  </cols>
  <sheetData>
    <row r="1" ht="15.75" customHeight="1">
      <c r="A1" s="28"/>
    </row>
    <row r="2" spans="1:8" ht="12.75" customHeight="1">
      <c r="A2" s="225" t="s">
        <v>110</v>
      </c>
      <c r="B2" s="225"/>
      <c r="C2" s="225"/>
      <c r="D2" s="225"/>
      <c r="E2" s="225"/>
      <c r="F2" s="205" t="s">
        <v>30</v>
      </c>
      <c r="G2" t="s">
        <v>0</v>
      </c>
      <c r="H2" s="66"/>
    </row>
    <row r="3" spans="1:8" ht="12.75" customHeight="1">
      <c r="A3" s="225" t="s">
        <v>111</v>
      </c>
      <c r="B3" s="225"/>
      <c r="C3" s="225"/>
      <c r="D3" s="225"/>
      <c r="E3" s="65"/>
      <c r="F3" s="66"/>
      <c r="H3" s="61"/>
    </row>
    <row r="4" spans="1:8" ht="12.75" customHeight="1">
      <c r="A4" s="226">
        <v>2014</v>
      </c>
      <c r="B4" s="225"/>
      <c r="C4" s="225"/>
      <c r="D4" s="225"/>
      <c r="E4" s="65"/>
      <c r="F4" s="67"/>
      <c r="H4" s="61"/>
    </row>
    <row r="5" spans="1:8" ht="11.25">
      <c r="A5" s="68"/>
      <c r="B5" s="68"/>
      <c r="C5" s="68"/>
      <c r="D5" s="68"/>
      <c r="E5" s="68"/>
      <c r="F5" s="69"/>
      <c r="H5" s="61"/>
    </row>
    <row r="6" spans="1:6" ht="1.5" customHeight="1">
      <c r="A6" s="67"/>
      <c r="B6" s="67"/>
      <c r="C6" s="67"/>
      <c r="D6" s="67"/>
      <c r="E6" s="67"/>
      <c r="F6" s="67"/>
    </row>
    <row r="7" spans="1:6" ht="45" customHeight="1">
      <c r="A7" s="271" t="s">
        <v>302</v>
      </c>
      <c r="B7" s="272"/>
      <c r="C7" s="272"/>
      <c r="D7" s="272"/>
      <c r="E7" s="70"/>
      <c r="F7" s="196" t="s">
        <v>330</v>
      </c>
    </row>
    <row r="8" spans="1:8" ht="1.5" customHeight="1">
      <c r="A8" s="69"/>
      <c r="B8" s="69"/>
      <c r="C8" s="69"/>
      <c r="D8" s="69"/>
      <c r="E8" s="69"/>
      <c r="F8" s="69"/>
      <c r="H8" s="61" t="s">
        <v>87</v>
      </c>
    </row>
    <row r="9" spans="1:11" ht="23.25" customHeight="1">
      <c r="A9" s="250" t="s">
        <v>112</v>
      </c>
      <c r="B9" s="250"/>
      <c r="C9" s="250"/>
      <c r="D9" s="250"/>
      <c r="E9" s="63"/>
      <c r="F9" s="159"/>
      <c r="G9" s="138"/>
      <c r="H9" s="138"/>
      <c r="I9" s="138"/>
      <c r="J9" s="138"/>
      <c r="K9" s="156"/>
    </row>
    <row r="10" spans="1:11" ht="23.25" customHeight="1">
      <c r="A10" s="273" t="s">
        <v>136</v>
      </c>
      <c r="B10" s="273"/>
      <c r="C10" s="273"/>
      <c r="D10" s="273"/>
      <c r="E10" s="63"/>
      <c r="F10" s="110">
        <f>IF(AND(F11="-",F12="-",F13="-"),"-",IF(AND(F11="NA",F12="NA",F13="NA"),"NA",SUM(F11:F13)))</f>
        <v>380</v>
      </c>
      <c r="G10" s="158"/>
      <c r="H10" s="158"/>
      <c r="I10" s="158"/>
      <c r="J10" s="158"/>
      <c r="K10" s="99"/>
    </row>
    <row r="11" spans="1:11" ht="23.25" customHeight="1">
      <c r="A11" s="274" t="s">
        <v>80</v>
      </c>
      <c r="B11" s="274"/>
      <c r="C11" s="274"/>
      <c r="D11" s="274"/>
      <c r="E11" s="63"/>
      <c r="F11" s="110">
        <v>254</v>
      </c>
      <c r="G11" s="158"/>
      <c r="H11" s="158"/>
      <c r="I11" s="158"/>
      <c r="J11" s="158"/>
      <c r="K11" s="99"/>
    </row>
    <row r="12" spans="1:11" ht="17.25" customHeight="1">
      <c r="A12" s="274" t="s">
        <v>81</v>
      </c>
      <c r="B12" s="274"/>
      <c r="C12" s="274"/>
      <c r="D12" s="274"/>
      <c r="E12" s="63"/>
      <c r="F12" s="110">
        <v>126</v>
      </c>
      <c r="G12" s="158"/>
      <c r="H12" s="158"/>
      <c r="I12" s="158"/>
      <c r="J12" s="158"/>
      <c r="K12" s="99"/>
    </row>
    <row r="13" spans="1:11" ht="17.25" customHeight="1">
      <c r="A13" s="62" t="s">
        <v>160</v>
      </c>
      <c r="B13" s="62"/>
      <c r="C13" s="62"/>
      <c r="D13" s="62"/>
      <c r="E13" s="63"/>
      <c r="F13" s="110">
        <v>0</v>
      </c>
      <c r="G13" s="157"/>
      <c r="H13" s="157"/>
      <c r="I13" s="157"/>
      <c r="J13" s="157"/>
      <c r="K13" s="99"/>
    </row>
    <row r="14" spans="1:11" ht="23.25" customHeight="1">
      <c r="A14" s="253" t="s">
        <v>277</v>
      </c>
      <c r="B14" s="253"/>
      <c r="C14" s="253"/>
      <c r="D14" s="253"/>
      <c r="E14" s="63"/>
      <c r="F14" s="110">
        <f>IF(AND(F15="-",F16="-",F17="-",F18="-"),"-",IF(AND(F15="NA",F16="NA",F17="NA",F18="NA"),"NA",SUM(F15:F18)))</f>
        <v>361</v>
      </c>
      <c r="G14" s="139"/>
      <c r="H14" s="139"/>
      <c r="I14" s="139"/>
      <c r="J14" s="139"/>
      <c r="K14" s="99"/>
    </row>
    <row r="15" spans="1:11" ht="23.25" customHeight="1">
      <c r="A15" s="267" t="s">
        <v>113</v>
      </c>
      <c r="B15" s="267"/>
      <c r="C15" s="267"/>
      <c r="D15" s="267"/>
      <c r="E15" s="63"/>
      <c r="F15" s="110">
        <v>279</v>
      </c>
      <c r="G15" s="139"/>
      <c r="H15" s="139"/>
      <c r="I15" s="139"/>
      <c r="J15" s="139"/>
      <c r="K15" s="99"/>
    </row>
    <row r="16" spans="1:11" ht="17.25" customHeight="1">
      <c r="A16" s="267" t="s">
        <v>114</v>
      </c>
      <c r="B16" s="267"/>
      <c r="C16" s="267"/>
      <c r="D16" s="267"/>
      <c r="E16" s="63"/>
      <c r="F16" s="110">
        <v>72</v>
      </c>
      <c r="G16" s="139"/>
      <c r="H16" s="139"/>
      <c r="I16" s="139"/>
      <c r="J16" s="139"/>
      <c r="K16" s="99"/>
    </row>
    <row r="17" spans="1:11" ht="17.25" customHeight="1">
      <c r="A17" s="267" t="s">
        <v>79</v>
      </c>
      <c r="B17" s="267"/>
      <c r="C17" s="267"/>
      <c r="D17" s="267"/>
      <c r="E17" s="63"/>
      <c r="F17" s="110">
        <v>0</v>
      </c>
      <c r="G17" s="139"/>
      <c r="H17" s="139"/>
      <c r="I17" s="139"/>
      <c r="J17" s="139"/>
      <c r="K17" s="99"/>
    </row>
    <row r="18" spans="1:11" ht="17.25" customHeight="1">
      <c r="A18" s="267" t="s">
        <v>26</v>
      </c>
      <c r="B18" s="267"/>
      <c r="C18" s="267"/>
      <c r="D18" s="267"/>
      <c r="E18" s="63"/>
      <c r="F18" s="110">
        <v>10</v>
      </c>
      <c r="G18" s="139"/>
      <c r="H18" s="139"/>
      <c r="I18" s="139"/>
      <c r="J18" s="139"/>
      <c r="K18" s="99"/>
    </row>
    <row r="19" spans="1:11" ht="23.25" customHeight="1">
      <c r="A19" s="253" t="s">
        <v>115</v>
      </c>
      <c r="B19" s="259"/>
      <c r="C19" s="259"/>
      <c r="D19" s="259"/>
      <c r="E19" s="63"/>
      <c r="F19" s="110">
        <f>IF(AND(F20="-",F21="-",F22="-"),"-",IF(AND(F20="NA",F21="NA",F22="NA"),"NA",SUM(F20:F22)))</f>
        <v>19</v>
      </c>
      <c r="G19" s="139"/>
      <c r="H19" s="141"/>
      <c r="I19" s="141"/>
      <c r="J19" s="141"/>
      <c r="K19" s="99"/>
    </row>
    <row r="20" spans="1:11" ht="24" customHeight="1">
      <c r="A20" s="267" t="s">
        <v>85</v>
      </c>
      <c r="B20" s="259"/>
      <c r="C20" s="259"/>
      <c r="D20" s="259"/>
      <c r="E20" s="63"/>
      <c r="F20" s="110">
        <v>19</v>
      </c>
      <c r="G20" s="139"/>
      <c r="H20" s="141"/>
      <c r="I20" s="141"/>
      <c r="J20" s="141"/>
      <c r="K20" s="99"/>
    </row>
    <row r="21" spans="1:11" ht="17.25" customHeight="1">
      <c r="A21" s="267" t="s">
        <v>86</v>
      </c>
      <c r="B21" s="259"/>
      <c r="C21" s="259"/>
      <c r="D21" s="259"/>
      <c r="E21" s="63"/>
      <c r="F21" s="110">
        <v>0</v>
      </c>
      <c r="G21" s="139"/>
      <c r="H21" s="141"/>
      <c r="I21" s="141"/>
      <c r="J21" s="141"/>
      <c r="K21" s="99"/>
    </row>
    <row r="22" spans="1:11" ht="17.25" customHeight="1">
      <c r="A22" s="267" t="s">
        <v>26</v>
      </c>
      <c r="B22" s="259"/>
      <c r="C22" s="259"/>
      <c r="D22" s="259"/>
      <c r="E22" s="63"/>
      <c r="F22" s="110">
        <v>0</v>
      </c>
      <c r="G22" s="139"/>
      <c r="H22" s="141"/>
      <c r="I22" s="141"/>
      <c r="J22" s="141"/>
      <c r="K22" s="99"/>
    </row>
    <row r="23" spans="1:11" ht="23.25" customHeight="1">
      <c r="A23" s="254" t="s">
        <v>288</v>
      </c>
      <c r="B23" s="254"/>
      <c r="C23" s="254"/>
      <c r="D23" s="254"/>
      <c r="E23" s="63"/>
      <c r="F23" s="110"/>
      <c r="G23" s="132"/>
      <c r="H23" s="132"/>
      <c r="I23" s="132"/>
      <c r="J23" s="132"/>
      <c r="K23" s="99"/>
    </row>
    <row r="24" spans="1:11" ht="23.25" customHeight="1">
      <c r="A24" s="253" t="s">
        <v>289</v>
      </c>
      <c r="B24" s="253"/>
      <c r="C24" s="253"/>
      <c r="D24" s="253"/>
      <c r="E24" s="63"/>
      <c r="F24" s="110">
        <f>IF(AND(F25="-",F26="-",F27="-"),"-",IF(AND(F25="NA",F26="NA",F27="NA"),"NA",SUM(F25:F27)))</f>
        <v>0</v>
      </c>
      <c r="G24" s="132"/>
      <c r="H24" s="132"/>
      <c r="I24" s="132"/>
      <c r="J24" s="132"/>
      <c r="K24" s="99"/>
    </row>
    <row r="25" spans="1:11" ht="23.25" customHeight="1">
      <c r="A25" s="267" t="s">
        <v>80</v>
      </c>
      <c r="B25" s="267"/>
      <c r="C25" s="267"/>
      <c r="D25" s="267"/>
      <c r="E25" s="63"/>
      <c r="F25" s="110">
        <v>0</v>
      </c>
      <c r="G25" s="132"/>
      <c r="H25" s="132"/>
      <c r="I25" s="132"/>
      <c r="J25" s="132"/>
      <c r="K25" s="99"/>
    </row>
    <row r="26" spans="1:11" ht="17.25" customHeight="1">
      <c r="A26" s="267" t="s">
        <v>81</v>
      </c>
      <c r="B26" s="267"/>
      <c r="C26" s="267"/>
      <c r="D26" s="267"/>
      <c r="E26" s="63"/>
      <c r="F26" s="110">
        <v>0</v>
      </c>
      <c r="G26" s="132"/>
      <c r="H26" s="132"/>
      <c r="I26" s="132"/>
      <c r="J26" s="132"/>
      <c r="K26" s="99"/>
    </row>
    <row r="27" spans="1:11" ht="17.25" customHeight="1">
      <c r="A27" s="160" t="s">
        <v>160</v>
      </c>
      <c r="B27" s="160"/>
      <c r="C27" s="160"/>
      <c r="D27" s="160"/>
      <c r="E27" s="63"/>
      <c r="F27" s="110">
        <v>0</v>
      </c>
      <c r="G27" s="132"/>
      <c r="H27" s="132"/>
      <c r="I27" s="132"/>
      <c r="J27" s="132"/>
      <c r="K27" s="99"/>
    </row>
    <row r="28" spans="1:11" ht="23.25" customHeight="1">
      <c r="A28" s="253" t="s">
        <v>290</v>
      </c>
      <c r="B28" s="253"/>
      <c r="C28" s="253"/>
      <c r="D28" s="253"/>
      <c r="E28" s="63"/>
      <c r="F28" s="110">
        <f>IF(AND(F29="-",F30="-",F31="-",F32="-"),"-",IF(AND(F29="NA",F30="NA",F31="NA",F32="NA"),"NA",SUM(F29:F32)))</f>
        <v>0</v>
      </c>
      <c r="G28" s="132"/>
      <c r="H28" s="132"/>
      <c r="I28" s="132"/>
      <c r="J28" s="132"/>
      <c r="K28" s="99"/>
    </row>
    <row r="29" spans="1:11" ht="23.25" customHeight="1">
      <c r="A29" s="267" t="s">
        <v>113</v>
      </c>
      <c r="B29" s="267"/>
      <c r="C29" s="267"/>
      <c r="D29" s="267"/>
      <c r="E29" s="63"/>
      <c r="F29" s="110">
        <v>0</v>
      </c>
      <c r="G29" s="132"/>
      <c r="H29" s="132"/>
      <c r="I29" s="132"/>
      <c r="J29" s="132"/>
      <c r="K29" s="99"/>
    </row>
    <row r="30" spans="1:11" ht="17.25" customHeight="1">
      <c r="A30" s="267" t="s">
        <v>114</v>
      </c>
      <c r="B30" s="267"/>
      <c r="C30" s="267"/>
      <c r="D30" s="267"/>
      <c r="E30" s="63"/>
      <c r="F30" s="110">
        <v>0</v>
      </c>
      <c r="G30" s="132"/>
      <c r="H30" s="132"/>
      <c r="I30" s="132"/>
      <c r="J30" s="132"/>
      <c r="K30" s="99"/>
    </row>
    <row r="31" spans="1:11" ht="17.25" customHeight="1">
      <c r="A31" s="267" t="s">
        <v>79</v>
      </c>
      <c r="B31" s="267"/>
      <c r="C31" s="267"/>
      <c r="D31" s="267"/>
      <c r="E31" s="63"/>
      <c r="F31" s="110">
        <v>0</v>
      </c>
      <c r="G31" s="132"/>
      <c r="H31" s="132"/>
      <c r="I31" s="132"/>
      <c r="J31" s="132"/>
      <c r="K31" s="99"/>
    </row>
    <row r="32" spans="1:11" ht="17.25" customHeight="1">
      <c r="A32" s="267" t="s">
        <v>26</v>
      </c>
      <c r="B32" s="267"/>
      <c r="C32" s="267"/>
      <c r="D32" s="267"/>
      <c r="E32" s="63"/>
      <c r="F32" s="110">
        <v>0</v>
      </c>
      <c r="G32" s="132"/>
      <c r="H32" s="132"/>
      <c r="I32" s="132"/>
      <c r="J32" s="132"/>
      <c r="K32" s="99"/>
    </row>
    <row r="33" spans="1:11" ht="23.25" customHeight="1">
      <c r="A33" s="253" t="s">
        <v>291</v>
      </c>
      <c r="B33" s="253"/>
      <c r="C33" s="253"/>
      <c r="D33" s="253"/>
      <c r="E33" s="63"/>
      <c r="F33" s="110">
        <f>IF(AND(F34="-",F35="-",F36="-",F37="-"),"-",IF(AND(F34="NA",F35="NA",F36="NA",F37="NA"),"NA",SUM(F34:F37)))</f>
        <v>0</v>
      </c>
      <c r="G33" s="132"/>
      <c r="H33" s="132"/>
      <c r="I33" s="132"/>
      <c r="J33" s="132"/>
      <c r="K33" s="99"/>
    </row>
    <row r="34" spans="1:11" ht="23.25" customHeight="1">
      <c r="A34" s="267" t="s">
        <v>286</v>
      </c>
      <c r="B34" s="267"/>
      <c r="C34" s="267"/>
      <c r="D34" s="267"/>
      <c r="E34" s="63"/>
      <c r="F34" s="110">
        <v>0</v>
      </c>
      <c r="G34" s="132"/>
      <c r="H34" s="132"/>
      <c r="I34" s="132"/>
      <c r="J34" s="132"/>
      <c r="K34" s="99"/>
    </row>
    <row r="35" spans="1:11" ht="17.25" customHeight="1">
      <c r="A35" s="267" t="s">
        <v>284</v>
      </c>
      <c r="B35" s="267"/>
      <c r="C35" s="267"/>
      <c r="D35" s="267"/>
      <c r="E35" s="63"/>
      <c r="F35" s="110">
        <v>0</v>
      </c>
      <c r="G35" s="132"/>
      <c r="H35" s="132"/>
      <c r="I35" s="132"/>
      <c r="J35" s="132"/>
      <c r="K35" s="99"/>
    </row>
    <row r="36" spans="1:11" ht="17.25" customHeight="1">
      <c r="A36" s="267" t="s">
        <v>287</v>
      </c>
      <c r="B36" s="267"/>
      <c r="C36" s="267"/>
      <c r="D36" s="267"/>
      <c r="E36" s="63"/>
      <c r="F36" s="110">
        <v>0</v>
      </c>
      <c r="G36" s="132"/>
      <c r="H36" s="132"/>
      <c r="I36" s="132"/>
      <c r="J36" s="132"/>
      <c r="K36" s="99"/>
    </row>
    <row r="37" spans="1:11" ht="17.25" customHeight="1">
      <c r="A37" s="267" t="s">
        <v>26</v>
      </c>
      <c r="B37" s="267"/>
      <c r="C37" s="267"/>
      <c r="D37" s="267"/>
      <c r="E37" s="63"/>
      <c r="F37" s="110">
        <v>0</v>
      </c>
      <c r="G37" s="132"/>
      <c r="H37" s="132"/>
      <c r="I37" s="132"/>
      <c r="J37" s="132"/>
      <c r="K37" s="99"/>
    </row>
    <row r="38" spans="1:11" ht="17.25" customHeight="1">
      <c r="A38" s="268"/>
      <c r="B38" s="268"/>
      <c r="C38" s="268"/>
      <c r="D38" s="268"/>
      <c r="E38" s="85"/>
      <c r="F38" s="86"/>
      <c r="G38" s="139"/>
      <c r="H38" s="139"/>
      <c r="I38" s="139"/>
      <c r="J38" s="139"/>
      <c r="K38" s="99"/>
    </row>
    <row r="39" spans="1:11" ht="11.25" customHeight="1">
      <c r="A39" s="74"/>
      <c r="B39" s="74"/>
      <c r="C39" s="74"/>
      <c r="D39" s="74"/>
      <c r="E39" s="74"/>
      <c r="F39" s="83"/>
      <c r="G39" s="139"/>
      <c r="H39" s="139"/>
      <c r="I39" s="139"/>
      <c r="J39" s="139"/>
      <c r="K39" s="99"/>
    </row>
    <row r="40" spans="1:11" ht="11.25" customHeight="1">
      <c r="A40" s="76" t="s">
        <v>7</v>
      </c>
      <c r="B40" s="77"/>
      <c r="C40" s="77"/>
      <c r="D40" s="223" t="s">
        <v>311</v>
      </c>
      <c r="E40" s="269"/>
      <c r="F40" s="269"/>
      <c r="G40" s="139"/>
      <c r="H40" s="139"/>
      <c r="I40" s="139"/>
      <c r="J40" s="139"/>
      <c r="K40" s="99"/>
    </row>
    <row r="41" spans="4:11" ht="11.25">
      <c r="D41" s="269"/>
      <c r="E41" s="269"/>
      <c r="F41" s="269"/>
      <c r="G41" s="139"/>
      <c r="H41" s="139"/>
      <c r="I41" s="139"/>
      <c r="J41" s="139"/>
      <c r="K41" s="99"/>
    </row>
    <row r="42" spans="4:11" ht="1.5" customHeight="1">
      <c r="D42" s="107"/>
      <c r="G42" s="139"/>
      <c r="H42" s="139"/>
      <c r="I42" s="139"/>
      <c r="J42" s="139"/>
      <c r="K42" s="99"/>
    </row>
    <row r="43" spans="1:11" ht="11.25" hidden="1">
      <c r="A43" s="4" t="s">
        <v>0</v>
      </c>
      <c r="G43" s="139"/>
      <c r="H43" s="139"/>
      <c r="I43" s="139"/>
      <c r="J43" s="139"/>
      <c r="K43" s="99"/>
    </row>
    <row r="44" spans="7:11" ht="11.25" hidden="1">
      <c r="G44" s="139"/>
      <c r="H44" s="139"/>
      <c r="I44" s="139"/>
      <c r="J44" s="139"/>
      <c r="K44" s="99"/>
    </row>
    <row r="45" spans="7:11" ht="11.25" hidden="1">
      <c r="G45" s="139"/>
      <c r="H45" s="139"/>
      <c r="I45" s="139"/>
      <c r="J45" s="139"/>
      <c r="K45" s="99"/>
    </row>
    <row r="46" spans="7:11" ht="11.25" hidden="1">
      <c r="G46" s="139"/>
      <c r="H46" s="139"/>
      <c r="I46" s="139"/>
      <c r="J46" s="139"/>
      <c r="K46" s="99"/>
    </row>
    <row r="47" spans="7:11" ht="11.25" hidden="1">
      <c r="G47" s="270"/>
      <c r="H47" s="270"/>
      <c r="I47" s="270"/>
      <c r="J47" s="270"/>
      <c r="K47" s="99"/>
    </row>
    <row r="48" spans="7:11" ht="11.25" hidden="1">
      <c r="G48" s="270"/>
      <c r="H48" s="270"/>
      <c r="I48" s="270"/>
      <c r="J48" s="270"/>
      <c r="K48" s="99"/>
    </row>
    <row r="49" spans="7:11" ht="11.25" hidden="1">
      <c r="G49" s="270"/>
      <c r="H49" s="270"/>
      <c r="I49" s="270"/>
      <c r="J49" s="270"/>
      <c r="K49" s="99"/>
    </row>
    <row r="50" spans="7:11" ht="11.25" hidden="1">
      <c r="G50" s="270"/>
      <c r="H50" s="270"/>
      <c r="I50" s="270"/>
      <c r="J50" s="270"/>
      <c r="K50" s="99"/>
    </row>
  </sheetData>
  <sheetProtection/>
  <mergeCells count="37">
    <mergeCell ref="A12:D12"/>
    <mergeCell ref="A16:D16"/>
    <mergeCell ref="A20:D20"/>
    <mergeCell ref="A11:D11"/>
    <mergeCell ref="A19:D19"/>
    <mergeCell ref="A17:D17"/>
    <mergeCell ref="A18:D18"/>
    <mergeCell ref="A15:D15"/>
    <mergeCell ref="A22:D22"/>
    <mergeCell ref="A23:D23"/>
    <mergeCell ref="A2:E2"/>
    <mergeCell ref="A3:D3"/>
    <mergeCell ref="A4:D4"/>
    <mergeCell ref="A7:D7"/>
    <mergeCell ref="A9:D9"/>
    <mergeCell ref="A10:D10"/>
    <mergeCell ref="A21:D21"/>
    <mergeCell ref="A14:D14"/>
    <mergeCell ref="A24:D24"/>
    <mergeCell ref="A25:D25"/>
    <mergeCell ref="A26:D26"/>
    <mergeCell ref="A28:D28"/>
    <mergeCell ref="A29:D29"/>
    <mergeCell ref="A30:D30"/>
    <mergeCell ref="A38:D38"/>
    <mergeCell ref="D40:F41"/>
    <mergeCell ref="G47:J47"/>
    <mergeCell ref="G48:J48"/>
    <mergeCell ref="G49:J49"/>
    <mergeCell ref="G50:J50"/>
    <mergeCell ref="A37:D37"/>
    <mergeCell ref="A31:D31"/>
    <mergeCell ref="A32:D32"/>
    <mergeCell ref="A33:D33"/>
    <mergeCell ref="A34:D34"/>
    <mergeCell ref="A35:D35"/>
    <mergeCell ref="A36:D36"/>
  </mergeCells>
  <hyperlinks>
    <hyperlink ref="H8" r:id="rId1" display="Notas metodológicas"/>
    <hyperlink ref="F2" location="Índice!A1" tooltip="Ir a Índice" display="Índice!A1"/>
  </hyperlinks>
  <printOptions/>
  <pageMargins left="0.7874015748031497" right="0.5905511811023622" top="0.5511811023622047" bottom="0.8661417322834646" header="0.31496062992125984" footer="0.393700787401575"/>
  <pageSetup horizontalDpi="600" verticalDpi="600" orientation="portrait" r:id="rId2"/>
  <headerFooter>
    <oddHeader>&amp;L&amp;10&amp;K000080 INEGI. Anuario estadístico y geográfico de Chiapas 2016.</oddHeader>
    <oddFooter>&amp;R&amp;P/&amp;N</oddFooter>
  </headerFooter>
</worksheet>
</file>

<file path=xl/worksheets/sheet11.xml><?xml version="1.0" encoding="utf-8"?>
<worksheet xmlns="http://schemas.openxmlformats.org/spreadsheetml/2006/main" xmlns:r="http://schemas.openxmlformats.org/officeDocument/2006/relationships">
  <dimension ref="A1:AD28"/>
  <sheetViews>
    <sheetView showGridLines="0" showRowColHeaders="0" zoomScalePageLayoutView="0" workbookViewId="0" topLeftCell="A1">
      <pane xSplit="4" ySplit="10" topLeftCell="E11"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5" style="0" customWidth="1"/>
    <col min="3" max="3" width="2.33203125" style="0" customWidth="1"/>
    <col min="4" max="4" width="5.83203125" style="0" customWidth="1"/>
    <col min="5" max="5" width="6" style="0" customWidth="1"/>
    <col min="6" max="8" width="11.66015625" style="0" customWidth="1"/>
    <col min="9" max="9" width="5.83203125" style="0" customWidth="1"/>
    <col min="10" max="10" width="2.5" style="0" customWidth="1"/>
    <col min="11" max="11" width="4.16015625" style="0" customWidth="1"/>
    <col min="12" max="12" width="5.5" style="0" customWidth="1"/>
    <col min="13" max="15" width="11.66015625" style="0" customWidth="1"/>
    <col min="16" max="16" width="5.83203125" style="0" customWidth="1"/>
    <col min="17" max="17" width="2.5" style="0" customWidth="1"/>
    <col min="18" max="16384" width="0" style="0" hidden="1" customWidth="1"/>
  </cols>
  <sheetData>
    <row r="1" ht="15.75" customHeight="1">
      <c r="A1" s="28"/>
    </row>
    <row r="2" spans="1:19" ht="12.75" customHeight="1">
      <c r="A2" s="213" t="s">
        <v>137</v>
      </c>
      <c r="B2" s="213"/>
      <c r="C2" s="213"/>
      <c r="D2" s="213"/>
      <c r="E2" s="213"/>
      <c r="F2" s="213"/>
      <c r="G2" s="213"/>
      <c r="H2" s="213"/>
      <c r="I2" s="213"/>
      <c r="J2" s="213"/>
      <c r="K2" s="213"/>
      <c r="L2" s="213"/>
      <c r="M2" s="213"/>
      <c r="N2" s="32"/>
      <c r="O2" s="212" t="s">
        <v>35</v>
      </c>
      <c r="P2" s="212"/>
      <c r="Q2" s="212"/>
      <c r="R2" t="s">
        <v>0</v>
      </c>
      <c r="S2" s="34"/>
    </row>
    <row r="3" spans="1:19" ht="12.75" customHeight="1">
      <c r="A3" s="213" t="s">
        <v>293</v>
      </c>
      <c r="B3" s="213"/>
      <c r="C3" s="213"/>
      <c r="D3" s="213"/>
      <c r="E3" s="213"/>
      <c r="F3" s="213"/>
      <c r="G3" s="213"/>
      <c r="H3" s="213"/>
      <c r="I3" s="213"/>
      <c r="J3" s="213"/>
      <c r="K3" s="213"/>
      <c r="L3" s="213"/>
      <c r="M3" s="213"/>
      <c r="N3" s="32"/>
      <c r="Q3" s="34"/>
      <c r="S3" s="61"/>
    </row>
    <row r="4" spans="1:19" ht="11.25">
      <c r="A4" s="1"/>
      <c r="B4" s="1"/>
      <c r="C4" s="1"/>
      <c r="D4" s="1"/>
      <c r="E4" s="1"/>
      <c r="F4" s="1"/>
      <c r="G4" s="1"/>
      <c r="H4" s="1"/>
      <c r="I4" s="1"/>
      <c r="J4" s="1"/>
      <c r="K4" s="1"/>
      <c r="L4" s="1"/>
      <c r="M4" s="1"/>
      <c r="N4" s="1"/>
      <c r="O4" s="2"/>
      <c r="P4" s="2"/>
      <c r="Q4" s="2"/>
      <c r="S4" s="61"/>
    </row>
    <row r="5" ht="1.5" customHeight="1"/>
    <row r="6" spans="1:19" ht="11.25" customHeight="1">
      <c r="A6" s="216" t="s">
        <v>61</v>
      </c>
      <c r="B6" s="216"/>
      <c r="C6" s="216"/>
      <c r="D6" s="216"/>
      <c r="E6" s="278" t="s">
        <v>138</v>
      </c>
      <c r="F6" s="278"/>
      <c r="G6" s="278"/>
      <c r="H6" s="278"/>
      <c r="I6" s="278"/>
      <c r="J6" s="90"/>
      <c r="K6" s="88"/>
      <c r="L6" s="276" t="s">
        <v>139</v>
      </c>
      <c r="M6" s="276"/>
      <c r="N6" s="276"/>
      <c r="O6" s="276"/>
      <c r="P6" s="276"/>
      <c r="Q6" s="276"/>
      <c r="S6" s="61"/>
    </row>
    <row r="7" spans="1:17" ht="1.5" customHeight="1">
      <c r="A7" s="216"/>
      <c r="B7" s="216"/>
      <c r="C7" s="216"/>
      <c r="D7" s="216"/>
      <c r="E7" s="91"/>
      <c r="F7" s="92"/>
      <c r="G7" s="2"/>
      <c r="H7" s="92"/>
      <c r="I7" s="92"/>
      <c r="J7" s="92"/>
      <c r="K7" s="88"/>
      <c r="L7" s="2"/>
      <c r="M7" s="92"/>
      <c r="N7" s="92"/>
      <c r="O7" s="92"/>
      <c r="P7" s="92"/>
      <c r="Q7" s="2"/>
    </row>
    <row r="8" spans="1:16" ht="1.5" customHeight="1">
      <c r="A8" s="216"/>
      <c r="B8" s="216"/>
      <c r="C8" s="216"/>
      <c r="D8" s="216"/>
      <c r="E8" s="89"/>
      <c r="F8" s="88"/>
      <c r="H8" s="88"/>
      <c r="I8" s="88"/>
      <c r="J8" s="88"/>
      <c r="K8" s="88"/>
      <c r="M8" s="88"/>
      <c r="N8" s="88"/>
      <c r="O8" s="88"/>
      <c r="P8" s="88"/>
    </row>
    <row r="9" spans="1:17" ht="11.25" customHeight="1">
      <c r="A9" s="216"/>
      <c r="B9" s="216"/>
      <c r="C9" s="216"/>
      <c r="D9" s="216"/>
      <c r="E9" s="23" t="s">
        <v>2</v>
      </c>
      <c r="F9" s="11" t="s">
        <v>140</v>
      </c>
      <c r="G9" s="16" t="s">
        <v>141</v>
      </c>
      <c r="H9" s="11" t="s">
        <v>142</v>
      </c>
      <c r="I9" s="11" t="s">
        <v>15</v>
      </c>
      <c r="J9" s="87" t="s">
        <v>6</v>
      </c>
      <c r="K9" s="41"/>
      <c r="L9" s="23" t="s">
        <v>2</v>
      </c>
      <c r="M9" s="11" t="s">
        <v>140</v>
      </c>
      <c r="N9" s="16" t="s">
        <v>141</v>
      </c>
      <c r="O9" s="11" t="s">
        <v>142</v>
      </c>
      <c r="P9" s="11" t="s">
        <v>15</v>
      </c>
      <c r="Q9" s="11" t="s">
        <v>6</v>
      </c>
    </row>
    <row r="10" spans="1:17" ht="1.5" customHeight="1">
      <c r="A10" s="2"/>
      <c r="B10" s="2"/>
      <c r="C10" s="2"/>
      <c r="D10" s="2"/>
      <c r="E10" s="2"/>
      <c r="F10" s="2"/>
      <c r="G10" s="2"/>
      <c r="H10" s="2"/>
      <c r="I10" s="2"/>
      <c r="J10" s="2"/>
      <c r="K10" s="2"/>
      <c r="L10" s="2"/>
      <c r="M10" s="2"/>
      <c r="N10" s="2"/>
      <c r="O10" s="2"/>
      <c r="P10" s="2"/>
      <c r="Q10" s="2"/>
    </row>
    <row r="11" spans="1:17" ht="23.25" customHeight="1">
      <c r="A11" s="279">
        <v>2008</v>
      </c>
      <c r="B11" s="279"/>
      <c r="C11" s="279"/>
      <c r="D11" s="279"/>
      <c r="E11" s="102">
        <v>1179</v>
      </c>
      <c r="F11" s="110">
        <v>468</v>
      </c>
      <c r="G11" s="110">
        <v>496</v>
      </c>
      <c r="H11" s="110">
        <v>215</v>
      </c>
      <c r="I11" s="110" t="s">
        <v>292</v>
      </c>
      <c r="J11" s="110"/>
      <c r="K11" s="26"/>
      <c r="L11" s="102">
        <v>481</v>
      </c>
      <c r="M11" s="110">
        <v>240</v>
      </c>
      <c r="N11" s="110">
        <v>215</v>
      </c>
      <c r="O11" s="110">
        <v>26</v>
      </c>
      <c r="P11" s="110" t="s">
        <v>292</v>
      </c>
      <c r="Q11" s="94"/>
    </row>
    <row r="12" spans="1:17" ht="17.25" customHeight="1">
      <c r="A12" s="275">
        <v>2009</v>
      </c>
      <c r="B12" s="275"/>
      <c r="C12" s="275"/>
      <c r="D12" s="275"/>
      <c r="E12" s="102">
        <v>1518</v>
      </c>
      <c r="F12" s="110">
        <v>646</v>
      </c>
      <c r="G12" s="110">
        <v>647</v>
      </c>
      <c r="H12" s="110">
        <v>225</v>
      </c>
      <c r="I12" s="110" t="s">
        <v>292</v>
      </c>
      <c r="J12" s="110"/>
      <c r="K12" s="26"/>
      <c r="L12" s="102">
        <v>556</v>
      </c>
      <c r="M12" s="110">
        <v>263</v>
      </c>
      <c r="N12" s="110">
        <v>225</v>
      </c>
      <c r="O12" s="110">
        <v>68</v>
      </c>
      <c r="P12" s="110" t="s">
        <v>292</v>
      </c>
      <c r="Q12" s="94"/>
    </row>
    <row r="13" spans="1:16" ht="17.25" customHeight="1">
      <c r="A13" s="275">
        <v>2010</v>
      </c>
      <c r="B13" s="275"/>
      <c r="C13" s="275"/>
      <c r="D13" s="275"/>
      <c r="E13" s="102">
        <v>1476</v>
      </c>
      <c r="F13" s="110">
        <v>661</v>
      </c>
      <c r="G13" s="110">
        <v>648</v>
      </c>
      <c r="H13" s="110">
        <v>167</v>
      </c>
      <c r="I13" s="110" t="s">
        <v>292</v>
      </c>
      <c r="J13" s="110"/>
      <c r="K13" s="26"/>
      <c r="L13" s="102">
        <v>499</v>
      </c>
      <c r="M13" s="110">
        <v>297</v>
      </c>
      <c r="N13" s="110">
        <v>167</v>
      </c>
      <c r="O13" s="110">
        <v>35</v>
      </c>
      <c r="P13" s="110" t="s">
        <v>292</v>
      </c>
    </row>
    <row r="14" spans="1:16" ht="17.25" customHeight="1">
      <c r="A14" s="275">
        <v>2011</v>
      </c>
      <c r="B14" s="275"/>
      <c r="C14" s="275"/>
      <c r="D14" s="275"/>
      <c r="E14" s="102">
        <v>1661</v>
      </c>
      <c r="F14" s="110">
        <v>771</v>
      </c>
      <c r="G14" s="110">
        <v>727</v>
      </c>
      <c r="H14" s="110">
        <v>163</v>
      </c>
      <c r="I14" s="110" t="s">
        <v>292</v>
      </c>
      <c r="J14" s="110"/>
      <c r="K14" s="26"/>
      <c r="L14" s="102">
        <v>489</v>
      </c>
      <c r="M14" s="110">
        <v>282</v>
      </c>
      <c r="N14" s="110">
        <v>163</v>
      </c>
      <c r="O14" s="110">
        <v>44</v>
      </c>
      <c r="P14" s="110" t="s">
        <v>292</v>
      </c>
    </row>
    <row r="15" spans="1:16" ht="17.25" customHeight="1">
      <c r="A15" s="275">
        <v>2012</v>
      </c>
      <c r="B15" s="275"/>
      <c r="C15" s="275"/>
      <c r="D15" s="275"/>
      <c r="E15" s="102">
        <v>1749</v>
      </c>
      <c r="F15" s="110">
        <v>552</v>
      </c>
      <c r="G15" s="110">
        <v>546</v>
      </c>
      <c r="H15" s="110">
        <v>404</v>
      </c>
      <c r="I15" s="110">
        <v>247</v>
      </c>
      <c r="J15" s="110"/>
      <c r="K15" s="26"/>
      <c r="L15" s="102">
        <v>319</v>
      </c>
      <c r="M15" s="110">
        <v>169</v>
      </c>
      <c r="N15" s="110">
        <v>88</v>
      </c>
      <c r="O15" s="110">
        <v>24</v>
      </c>
      <c r="P15" s="110">
        <v>38</v>
      </c>
    </row>
    <row r="16" spans="1:16" ht="17.25" customHeight="1">
      <c r="A16" s="275">
        <v>2013</v>
      </c>
      <c r="B16" s="275"/>
      <c r="C16" s="275"/>
      <c r="D16" s="275"/>
      <c r="E16" s="102">
        <v>1905</v>
      </c>
      <c r="F16" s="110">
        <v>678</v>
      </c>
      <c r="G16" s="110">
        <v>610</v>
      </c>
      <c r="H16" s="110">
        <v>478</v>
      </c>
      <c r="I16" s="110">
        <v>139</v>
      </c>
      <c r="J16" s="110"/>
      <c r="K16" s="26"/>
      <c r="L16" s="102">
        <v>448</v>
      </c>
      <c r="M16" s="110">
        <v>213</v>
      </c>
      <c r="N16" s="110">
        <v>149</v>
      </c>
      <c r="O16" s="110">
        <v>41</v>
      </c>
      <c r="P16" s="110">
        <v>45</v>
      </c>
    </row>
    <row r="17" spans="1:16" ht="17.25" customHeight="1">
      <c r="A17" s="275">
        <v>2014</v>
      </c>
      <c r="B17" s="275"/>
      <c r="C17" s="275"/>
      <c r="D17" s="275"/>
      <c r="E17" s="102">
        <v>1754</v>
      </c>
      <c r="F17" s="110">
        <v>546</v>
      </c>
      <c r="G17" s="110">
        <v>477</v>
      </c>
      <c r="H17" s="110">
        <v>511</v>
      </c>
      <c r="I17" s="110">
        <v>220</v>
      </c>
      <c r="J17" s="161"/>
      <c r="K17" s="26"/>
      <c r="L17" s="102">
        <v>553</v>
      </c>
      <c r="M17" s="110">
        <v>214</v>
      </c>
      <c r="N17" s="110">
        <v>161</v>
      </c>
      <c r="O17" s="110">
        <v>70</v>
      </c>
      <c r="P17" s="110">
        <v>108</v>
      </c>
    </row>
    <row r="18" spans="1:17" ht="17.25" customHeight="1">
      <c r="A18" s="208"/>
      <c r="B18" s="208"/>
      <c r="C18" s="208"/>
      <c r="D18" s="208"/>
      <c r="E18" s="6"/>
      <c r="F18" s="6"/>
      <c r="G18" s="6"/>
      <c r="H18" s="6"/>
      <c r="I18" s="6"/>
      <c r="J18" s="6"/>
      <c r="K18" s="6"/>
      <c r="L18" s="6"/>
      <c r="M18" s="6"/>
      <c r="N18" s="6"/>
      <c r="O18" s="6"/>
      <c r="P18" s="6"/>
      <c r="Q18" s="6"/>
    </row>
    <row r="19" spans="1:30" ht="11.25" customHeight="1">
      <c r="A19" s="10"/>
      <c r="B19" s="10"/>
      <c r="C19" s="10"/>
      <c r="D19" s="10"/>
      <c r="E19" s="10"/>
      <c r="F19" s="10"/>
      <c r="G19" s="10"/>
      <c r="H19" s="10"/>
      <c r="I19" s="10"/>
      <c r="J19" s="10"/>
      <c r="K19" s="10"/>
      <c r="L19" s="10"/>
      <c r="M19" s="10"/>
      <c r="N19" s="10"/>
      <c r="O19" s="10"/>
      <c r="P19" s="10"/>
      <c r="Q19" s="22"/>
      <c r="S19" s="162"/>
      <c r="T19" s="162"/>
      <c r="U19" s="162"/>
      <c r="V19" s="162"/>
      <c r="W19" s="162"/>
      <c r="X19" s="162"/>
      <c r="Y19" s="162"/>
      <c r="Z19" s="162"/>
      <c r="AA19" s="162"/>
      <c r="AB19" s="162"/>
      <c r="AC19" s="162"/>
      <c r="AD19" s="162"/>
    </row>
    <row r="20" spans="1:30" ht="11.25" customHeight="1">
      <c r="A20" s="9" t="s">
        <v>4</v>
      </c>
      <c r="B20" s="4"/>
      <c r="C20" s="4" t="s">
        <v>62</v>
      </c>
      <c r="D20" s="4"/>
      <c r="E20" s="4"/>
      <c r="F20" s="4"/>
      <c r="G20" s="4"/>
      <c r="H20" s="4"/>
      <c r="I20" s="4"/>
      <c r="J20" s="4"/>
      <c r="K20" s="4"/>
      <c r="L20" s="4"/>
      <c r="M20" s="4"/>
      <c r="N20" s="4"/>
      <c r="O20" s="4"/>
      <c r="P20" s="4"/>
      <c r="Q20" s="4"/>
      <c r="S20" s="162"/>
      <c r="T20" s="162"/>
      <c r="U20" s="162"/>
      <c r="V20" s="162"/>
      <c r="W20" s="162"/>
      <c r="X20" s="162"/>
      <c r="Y20" s="162"/>
      <c r="Z20" s="162"/>
      <c r="AA20" s="162"/>
      <c r="AB20" s="162"/>
      <c r="AC20" s="162"/>
      <c r="AD20" s="162"/>
    </row>
    <row r="21" spans="1:30" ht="11.25">
      <c r="A21" s="4" t="s">
        <v>5</v>
      </c>
      <c r="B21" s="217" t="s">
        <v>75</v>
      </c>
      <c r="C21" s="217"/>
      <c r="D21" s="217"/>
      <c r="E21" s="217"/>
      <c r="F21" s="217"/>
      <c r="G21" s="217"/>
      <c r="H21" s="217"/>
      <c r="I21" s="217"/>
      <c r="J21" s="217"/>
      <c r="K21" s="217"/>
      <c r="L21" s="217"/>
      <c r="M21" s="217"/>
      <c r="N21" s="217"/>
      <c r="O21" s="217"/>
      <c r="P21" s="217"/>
      <c r="Q21" s="217"/>
      <c r="S21" s="162"/>
      <c r="T21" s="162"/>
      <c r="U21" s="162"/>
      <c r="V21" s="162"/>
      <c r="W21" s="162"/>
      <c r="X21" s="162"/>
      <c r="Y21" s="162"/>
      <c r="Z21" s="162"/>
      <c r="AA21" s="162"/>
      <c r="AB21" s="162"/>
      <c r="AC21" s="162"/>
      <c r="AD21" s="162"/>
    </row>
    <row r="22" spans="1:30" ht="11.25">
      <c r="A22" s="4" t="s">
        <v>6</v>
      </c>
      <c r="B22" s="233" t="s">
        <v>143</v>
      </c>
      <c r="C22" s="233"/>
      <c r="D22" s="233"/>
      <c r="E22" s="233"/>
      <c r="F22" s="233"/>
      <c r="G22" s="233"/>
      <c r="H22" s="233"/>
      <c r="I22" s="233"/>
      <c r="J22" s="233"/>
      <c r="K22" s="233"/>
      <c r="L22" s="233"/>
      <c r="M22" s="233"/>
      <c r="N22" s="233"/>
      <c r="O22" s="233"/>
      <c r="P22" s="233"/>
      <c r="Q22" s="233"/>
      <c r="S22" s="164"/>
      <c r="T22" s="164"/>
      <c r="U22" s="164"/>
      <c r="V22" s="164"/>
      <c r="W22" s="164"/>
      <c r="X22" s="164"/>
      <c r="Y22" s="164"/>
      <c r="Z22" s="164"/>
      <c r="AA22" s="164"/>
      <c r="AB22" s="164"/>
      <c r="AC22" s="164"/>
      <c r="AD22" s="164"/>
    </row>
    <row r="23" spans="1:30" ht="11.25">
      <c r="A23" s="9" t="s">
        <v>7</v>
      </c>
      <c r="B23" s="4"/>
      <c r="C23" s="4"/>
      <c r="D23" s="277" t="s">
        <v>313</v>
      </c>
      <c r="E23" s="280"/>
      <c r="F23" s="280"/>
      <c r="G23" s="280"/>
      <c r="H23" s="280"/>
      <c r="I23" s="280"/>
      <c r="J23" s="280"/>
      <c r="K23" s="280"/>
      <c r="L23" s="280"/>
      <c r="M23" s="280"/>
      <c r="N23" s="280"/>
      <c r="O23" s="280"/>
      <c r="P23" s="280"/>
      <c r="Q23" s="280"/>
      <c r="S23" s="162"/>
      <c r="T23" s="165"/>
      <c r="U23" s="165"/>
      <c r="V23" s="165"/>
      <c r="W23" s="165"/>
      <c r="X23" s="165"/>
      <c r="Y23" s="165"/>
      <c r="Z23" s="165"/>
      <c r="AA23" s="165"/>
      <c r="AB23" s="165"/>
      <c r="AC23" s="165"/>
      <c r="AD23" s="165"/>
    </row>
    <row r="24" spans="1:30" ht="11.25">
      <c r="A24" s="9"/>
      <c r="B24" s="4"/>
      <c r="C24" s="4"/>
      <c r="D24" s="277"/>
      <c r="E24" s="277"/>
      <c r="F24" s="277"/>
      <c r="G24" s="277"/>
      <c r="H24" s="277"/>
      <c r="I24" s="277"/>
      <c r="J24" s="277"/>
      <c r="K24" s="277"/>
      <c r="L24" s="277"/>
      <c r="M24" s="277"/>
      <c r="N24" s="277"/>
      <c r="O24" s="277"/>
      <c r="P24" s="277"/>
      <c r="Q24" s="277"/>
      <c r="S24" s="163"/>
      <c r="T24" s="165"/>
      <c r="U24" s="165"/>
      <c r="V24" s="165"/>
      <c r="W24" s="165"/>
      <c r="X24" s="165"/>
      <c r="Y24" s="165"/>
      <c r="Z24" s="165"/>
      <c r="AA24" s="165"/>
      <c r="AB24" s="165"/>
      <c r="AC24" s="165"/>
      <c r="AD24" s="165"/>
    </row>
    <row r="25" spans="4:30" ht="11.25" customHeight="1">
      <c r="D25" s="277" t="s">
        <v>312</v>
      </c>
      <c r="E25" s="277"/>
      <c r="F25" s="277"/>
      <c r="G25" s="277"/>
      <c r="H25" s="277"/>
      <c r="I25" s="277"/>
      <c r="J25" s="277"/>
      <c r="K25" s="277"/>
      <c r="L25" s="277"/>
      <c r="M25" s="277"/>
      <c r="N25" s="277"/>
      <c r="O25" s="277"/>
      <c r="P25" s="277"/>
      <c r="Q25" s="277"/>
      <c r="S25" s="163"/>
      <c r="T25" s="165"/>
      <c r="U25" s="165"/>
      <c r="V25" s="165"/>
      <c r="W25" s="165"/>
      <c r="X25" s="165"/>
      <c r="Y25" s="165"/>
      <c r="Z25" s="165"/>
      <c r="AA25" s="165"/>
      <c r="AB25" s="165"/>
      <c r="AC25" s="165"/>
      <c r="AD25" s="165"/>
    </row>
    <row r="26" spans="4:17" ht="11.25">
      <c r="D26" s="277"/>
      <c r="E26" s="277"/>
      <c r="F26" s="277"/>
      <c r="G26" s="277"/>
      <c r="H26" s="277"/>
      <c r="I26" s="277"/>
      <c r="J26" s="277"/>
      <c r="K26" s="277"/>
      <c r="L26" s="277"/>
      <c r="M26" s="277"/>
      <c r="N26" s="277"/>
      <c r="O26" s="277"/>
      <c r="P26" s="277"/>
      <c r="Q26" s="277"/>
    </row>
    <row r="27" spans="4:17" ht="1.5" customHeight="1">
      <c r="D27" s="187"/>
      <c r="E27" s="187"/>
      <c r="F27" s="187"/>
      <c r="G27" s="187"/>
      <c r="H27" s="187"/>
      <c r="I27" s="187"/>
      <c r="J27" s="187"/>
      <c r="K27" s="187"/>
      <c r="L27" s="187"/>
      <c r="M27" s="187"/>
      <c r="N27" s="187"/>
      <c r="O27" s="187"/>
      <c r="P27" s="187"/>
      <c r="Q27" s="187"/>
    </row>
    <row r="28" ht="11.25" hidden="1">
      <c r="A28" s="193" t="s">
        <v>0</v>
      </c>
    </row>
  </sheetData>
  <sheetProtection/>
  <mergeCells count="18">
    <mergeCell ref="O2:Q2"/>
    <mergeCell ref="A2:M2"/>
    <mergeCell ref="A3:M3"/>
    <mergeCell ref="A6:D9"/>
    <mergeCell ref="A17:D17"/>
    <mergeCell ref="A18:D18"/>
    <mergeCell ref="A15:D15"/>
    <mergeCell ref="A16:D16"/>
    <mergeCell ref="B21:Q21"/>
    <mergeCell ref="A13:D13"/>
    <mergeCell ref="A14:D14"/>
    <mergeCell ref="L6:Q6"/>
    <mergeCell ref="D25:Q26"/>
    <mergeCell ref="E6:I6"/>
    <mergeCell ref="A11:D11"/>
    <mergeCell ref="A12:D12"/>
    <mergeCell ref="B22:Q22"/>
    <mergeCell ref="D23:Q24"/>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12.xml><?xml version="1.0" encoding="utf-8"?>
<worksheet xmlns="http://schemas.openxmlformats.org/spreadsheetml/2006/main" xmlns:r="http://schemas.openxmlformats.org/officeDocument/2006/relationships">
  <dimension ref="A1:G37"/>
  <sheetViews>
    <sheetView showGridLines="0" showRowColHeaders="0" zoomScalePageLayoutView="0" workbookViewId="0" topLeftCell="A1">
      <pane xSplit="4" ySplit="7" topLeftCell="E17"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c r="A1" s="28"/>
    </row>
    <row r="2" spans="1:7" ht="12.75" customHeight="1">
      <c r="A2" s="213" t="s">
        <v>63</v>
      </c>
      <c r="B2" s="213"/>
      <c r="C2" s="213"/>
      <c r="D2" s="213"/>
      <c r="E2" s="205" t="s">
        <v>144</v>
      </c>
      <c r="F2" t="s">
        <v>0</v>
      </c>
      <c r="G2" s="34"/>
    </row>
    <row r="3" spans="1:7" ht="12.75" customHeight="1">
      <c r="A3" s="213" t="s">
        <v>152</v>
      </c>
      <c r="B3" s="213"/>
      <c r="C3" s="213"/>
      <c r="D3" s="213"/>
      <c r="E3" s="34"/>
      <c r="G3" s="61"/>
    </row>
    <row r="4" spans="1:7" ht="11.25">
      <c r="A4" s="1"/>
      <c r="B4" s="1"/>
      <c r="C4" s="1"/>
      <c r="D4" s="35"/>
      <c r="E4" s="36"/>
      <c r="G4" s="61"/>
    </row>
    <row r="5" ht="1.5" customHeight="1">
      <c r="D5" s="21"/>
    </row>
    <row r="6" spans="1:7" ht="11.25">
      <c r="A6" s="216" t="s">
        <v>9</v>
      </c>
      <c r="B6" s="235"/>
      <c r="C6" s="235"/>
      <c r="D6" s="235"/>
      <c r="E6" s="57" t="s">
        <v>2</v>
      </c>
      <c r="G6" s="61"/>
    </row>
    <row r="7" spans="1:5" ht="1.5" customHeight="1">
      <c r="A7" s="2"/>
      <c r="B7" s="2"/>
      <c r="C7" s="2"/>
      <c r="D7" s="2"/>
      <c r="E7" s="36"/>
    </row>
    <row r="8" spans="1:5" ht="23.25" customHeight="1">
      <c r="A8" s="281" t="s">
        <v>314</v>
      </c>
      <c r="B8" s="281"/>
      <c r="C8" s="281"/>
      <c r="D8" s="281"/>
      <c r="E8" s="102">
        <v>14</v>
      </c>
    </row>
    <row r="9" spans="1:5" ht="23.25" customHeight="1">
      <c r="A9" s="282" t="s">
        <v>64</v>
      </c>
      <c r="B9" s="282"/>
      <c r="C9" s="282"/>
      <c r="D9" s="282"/>
      <c r="E9" s="102">
        <v>4848</v>
      </c>
    </row>
    <row r="10" spans="1:5" ht="23.25" customHeight="1">
      <c r="A10" s="284" t="s">
        <v>294</v>
      </c>
      <c r="B10" s="284"/>
      <c r="C10" s="284"/>
      <c r="D10" s="284"/>
      <c r="E10" s="172" t="s">
        <v>310</v>
      </c>
    </row>
    <row r="11" spans="1:5" ht="17.25" customHeight="1">
      <c r="A11" s="284" t="s">
        <v>295</v>
      </c>
      <c r="B11" s="284"/>
      <c r="C11" s="284"/>
      <c r="D11" s="284"/>
      <c r="E11" s="110">
        <v>152</v>
      </c>
    </row>
    <row r="12" spans="1:5" ht="17.25" customHeight="1">
      <c r="A12" s="284" t="s">
        <v>206</v>
      </c>
      <c r="B12" s="284"/>
      <c r="C12" s="284"/>
      <c r="D12" s="284"/>
      <c r="E12" s="110">
        <v>4696</v>
      </c>
    </row>
    <row r="13" spans="1:5" ht="23.25" customHeight="1">
      <c r="A13" s="285" t="s">
        <v>65</v>
      </c>
      <c r="B13" s="285"/>
      <c r="C13" s="285"/>
      <c r="D13" s="285"/>
      <c r="E13" s="102">
        <f>E14+E15+E19</f>
        <v>1870</v>
      </c>
    </row>
    <row r="14" spans="1:6" ht="23.25" customHeight="1">
      <c r="A14" s="284" t="s">
        <v>172</v>
      </c>
      <c r="B14" s="284"/>
      <c r="C14" s="284"/>
      <c r="D14" s="284"/>
      <c r="E14" s="110">
        <v>66</v>
      </c>
      <c r="F14" s="55"/>
    </row>
    <row r="15" spans="1:5" ht="23.25" customHeight="1">
      <c r="A15" s="284" t="s">
        <v>175</v>
      </c>
      <c r="B15" s="284"/>
      <c r="C15" s="284"/>
      <c r="D15" s="284"/>
      <c r="E15" s="110">
        <v>1286</v>
      </c>
    </row>
    <row r="16" spans="1:5" ht="23.25" customHeight="1">
      <c r="A16" s="283" t="s">
        <v>19</v>
      </c>
      <c r="B16" s="283"/>
      <c r="C16" s="283"/>
      <c r="D16" s="283"/>
      <c r="E16" s="110">
        <v>35</v>
      </c>
    </row>
    <row r="17" spans="1:5" ht="17.25" customHeight="1">
      <c r="A17" s="283" t="s">
        <v>103</v>
      </c>
      <c r="B17" s="283"/>
      <c r="C17" s="283"/>
      <c r="D17" s="283"/>
      <c r="E17" s="110">
        <v>38</v>
      </c>
    </row>
    <row r="18" spans="1:5" ht="17.25" customHeight="1">
      <c r="A18" s="283" t="s">
        <v>20</v>
      </c>
      <c r="B18" s="283"/>
      <c r="C18" s="283"/>
      <c r="D18" s="283"/>
      <c r="E18" s="110">
        <v>1213</v>
      </c>
    </row>
    <row r="19" spans="1:5" ht="23.25" customHeight="1">
      <c r="A19" s="284" t="s">
        <v>296</v>
      </c>
      <c r="B19" s="284"/>
      <c r="C19" s="284"/>
      <c r="D19" s="284"/>
      <c r="E19" s="110">
        <v>518</v>
      </c>
    </row>
    <row r="20" spans="1:5" ht="17.25" customHeight="1">
      <c r="A20" s="208"/>
      <c r="B20" s="208"/>
      <c r="C20" s="208"/>
      <c r="D20" s="208"/>
      <c r="E20" s="36"/>
    </row>
    <row r="21" spans="1:5" ht="11.25" customHeight="1">
      <c r="A21" s="4"/>
      <c r="B21" s="4"/>
      <c r="C21" s="4"/>
      <c r="D21" s="40"/>
      <c r="E21" s="22"/>
    </row>
    <row r="22" spans="1:5" s="26" customFormat="1" ht="11.25" customHeight="1">
      <c r="A22" s="27" t="s">
        <v>5</v>
      </c>
      <c r="B22" s="233" t="s">
        <v>145</v>
      </c>
      <c r="C22" s="233"/>
      <c r="D22" s="233"/>
      <c r="E22" s="233"/>
    </row>
    <row r="23" spans="1:5" s="26" customFormat="1" ht="11.25" customHeight="1">
      <c r="A23" s="27" t="s">
        <v>6</v>
      </c>
      <c r="B23" s="229" t="s">
        <v>315</v>
      </c>
      <c r="C23" s="229"/>
      <c r="D23" s="229"/>
      <c r="E23" s="229"/>
    </row>
    <row r="24" spans="1:5" s="26" customFormat="1" ht="11.25" customHeight="1">
      <c r="A24" s="25"/>
      <c r="B24" s="229"/>
      <c r="C24" s="229"/>
      <c r="D24" s="229"/>
      <c r="E24" s="229"/>
    </row>
    <row r="25" spans="1:5" s="26" customFormat="1" ht="11.25" customHeight="1">
      <c r="A25" s="25"/>
      <c r="B25" s="229"/>
      <c r="C25" s="229"/>
      <c r="D25" s="229"/>
      <c r="E25" s="229"/>
    </row>
    <row r="26" spans="1:5" s="26" customFormat="1" ht="11.25" customHeight="1">
      <c r="A26" s="27" t="s">
        <v>8</v>
      </c>
      <c r="B26" s="214" t="s">
        <v>316</v>
      </c>
      <c r="C26" s="214"/>
      <c r="D26" s="214"/>
      <c r="E26" s="214"/>
    </row>
    <row r="27" spans="1:5" s="26" customFormat="1" ht="11.25" customHeight="1">
      <c r="A27" s="25"/>
      <c r="B27" s="214"/>
      <c r="C27" s="214"/>
      <c r="D27" s="214"/>
      <c r="E27" s="214"/>
    </row>
    <row r="28" spans="1:5" s="26" customFormat="1" ht="11.25" customHeight="1">
      <c r="A28" s="25"/>
      <c r="B28" s="214"/>
      <c r="C28" s="214"/>
      <c r="D28" s="214"/>
      <c r="E28" s="214"/>
    </row>
    <row r="29" spans="1:5" s="26" customFormat="1" ht="11.25" customHeight="1">
      <c r="A29" s="84" t="s">
        <v>13</v>
      </c>
      <c r="B29" s="286" t="s">
        <v>146</v>
      </c>
      <c r="C29" s="286"/>
      <c r="D29" s="286"/>
      <c r="E29" s="286"/>
    </row>
    <row r="30" spans="1:5" s="26" customFormat="1" ht="11.25" customHeight="1">
      <c r="A30" s="84" t="s">
        <v>34</v>
      </c>
      <c r="B30" s="214" t="s">
        <v>317</v>
      </c>
      <c r="C30" s="214"/>
      <c r="D30" s="214"/>
      <c r="E30" s="214"/>
    </row>
    <row r="31" spans="1:5" s="26" customFormat="1" ht="11.25" customHeight="1">
      <c r="A31" s="84"/>
      <c r="B31" s="214"/>
      <c r="C31" s="214"/>
      <c r="D31" s="214"/>
      <c r="E31" s="214"/>
    </row>
    <row r="32" spans="1:5" s="26" customFormat="1" ht="11.25" customHeight="1">
      <c r="A32" s="27" t="s">
        <v>319</v>
      </c>
      <c r="B32" s="186"/>
      <c r="C32" s="214" t="s">
        <v>320</v>
      </c>
      <c r="D32" s="214"/>
      <c r="E32" s="214"/>
    </row>
    <row r="33" spans="1:5" s="26" customFormat="1" ht="11.25" customHeight="1">
      <c r="A33" s="84"/>
      <c r="B33" s="186"/>
      <c r="C33" s="214"/>
      <c r="D33" s="214"/>
      <c r="E33" s="214"/>
    </row>
    <row r="34" spans="1:5" ht="11.25" customHeight="1">
      <c r="A34" s="9" t="s">
        <v>7</v>
      </c>
      <c r="B34" s="4"/>
      <c r="C34" s="4"/>
      <c r="D34" s="214" t="s">
        <v>318</v>
      </c>
      <c r="E34" s="214"/>
    </row>
    <row r="35" spans="4:5" ht="11.25">
      <c r="D35" s="214"/>
      <c r="E35" s="214"/>
    </row>
    <row r="36" ht="1.5" customHeight="1"/>
    <row r="37" ht="11.25" hidden="1">
      <c r="A37" s="193" t="s">
        <v>0</v>
      </c>
    </row>
  </sheetData>
  <sheetProtection/>
  <mergeCells count="23">
    <mergeCell ref="B29:E29"/>
    <mergeCell ref="B30:E31"/>
    <mergeCell ref="A20:D20"/>
    <mergeCell ref="B23:E25"/>
    <mergeCell ref="B22:E22"/>
    <mergeCell ref="D34:E35"/>
    <mergeCell ref="C32:E33"/>
    <mergeCell ref="A17:D17"/>
    <mergeCell ref="A19:D19"/>
    <mergeCell ref="A10:D10"/>
    <mergeCell ref="B26:E28"/>
    <mergeCell ref="A15:D15"/>
    <mergeCell ref="A11:D11"/>
    <mergeCell ref="A12:D12"/>
    <mergeCell ref="A13:D13"/>
    <mergeCell ref="A14:D14"/>
    <mergeCell ref="A18:D18"/>
    <mergeCell ref="A2:D2"/>
    <mergeCell ref="A3:D3"/>
    <mergeCell ref="A6:D6"/>
    <mergeCell ref="A8:D8"/>
    <mergeCell ref="A9:D9"/>
    <mergeCell ref="A16:D16"/>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3.xml><?xml version="1.0" encoding="utf-8"?>
<worksheet xmlns="http://schemas.openxmlformats.org/spreadsheetml/2006/main" xmlns:r="http://schemas.openxmlformats.org/officeDocument/2006/relationships">
  <dimension ref="A1:O22"/>
  <sheetViews>
    <sheetView showGridLines="0" zoomScalePageLayoutView="0" workbookViewId="0" topLeftCell="A1">
      <pane xSplit="4" ySplit="11" topLeftCell="E12"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9.83203125" style="16" customWidth="1"/>
    <col min="6" max="6" width="5.66015625" style="16" customWidth="1"/>
    <col min="7" max="7" width="6.5" style="16" customWidth="1"/>
    <col min="8" max="9" width="11.66015625" style="16" customWidth="1"/>
    <col min="10" max="10" width="5.83203125" style="16" customWidth="1"/>
    <col min="11" max="11" width="6.5" style="16" customWidth="1"/>
    <col min="12" max="13" width="11.66015625" style="16" customWidth="1"/>
    <col min="14" max="16384" width="0" style="0" hidden="1" customWidth="1"/>
  </cols>
  <sheetData>
    <row r="1" ht="15.75" customHeight="1">
      <c r="A1" s="28"/>
    </row>
    <row r="2" spans="1:15" ht="12.75" customHeight="1">
      <c r="A2" s="213" t="s">
        <v>321</v>
      </c>
      <c r="B2" s="213"/>
      <c r="C2" s="213"/>
      <c r="D2" s="213"/>
      <c r="E2" s="213"/>
      <c r="F2" s="213"/>
      <c r="G2" s="213"/>
      <c r="H2" s="213"/>
      <c r="I2" s="213"/>
      <c r="J2" s="213"/>
      <c r="K2" s="213"/>
      <c r="L2" s="207"/>
      <c r="M2" s="205" t="s">
        <v>147</v>
      </c>
      <c r="N2" t="s">
        <v>0</v>
      </c>
      <c r="O2" s="34"/>
    </row>
    <row r="3" spans="1:15" ht="12.75" customHeight="1">
      <c r="A3" s="213" t="s">
        <v>322</v>
      </c>
      <c r="B3" s="213"/>
      <c r="C3" s="213"/>
      <c r="D3" s="213"/>
      <c r="E3" s="213"/>
      <c r="F3" s="213"/>
      <c r="G3" s="213"/>
      <c r="H3" s="213"/>
      <c r="I3" s="213"/>
      <c r="J3" s="213"/>
      <c r="K3" s="213"/>
      <c r="L3" s="213"/>
      <c r="M3" s="34"/>
      <c r="O3" s="61"/>
    </row>
    <row r="4" spans="1:15" ht="12.75" customHeight="1">
      <c r="A4" s="213" t="s">
        <v>152</v>
      </c>
      <c r="B4" s="213"/>
      <c r="C4" s="213"/>
      <c r="D4" s="213"/>
      <c r="E4" s="213"/>
      <c r="F4" s="213"/>
      <c r="G4" s="213"/>
      <c r="H4" s="213"/>
      <c r="I4" s="213"/>
      <c r="J4" s="213"/>
      <c r="K4" s="213"/>
      <c r="L4" s="213"/>
      <c r="M4" s="34" t="s">
        <v>18</v>
      </c>
      <c r="O4" s="61"/>
    </row>
    <row r="5" spans="1:15" ht="11.25">
      <c r="A5" s="1"/>
      <c r="B5" s="1"/>
      <c r="C5" s="1"/>
      <c r="D5" s="1"/>
      <c r="E5" s="35"/>
      <c r="F5" s="35"/>
      <c r="G5" s="35"/>
      <c r="H5" s="35"/>
      <c r="I5" s="35"/>
      <c r="J5" s="35"/>
      <c r="K5" s="35"/>
      <c r="L5" s="35"/>
      <c r="M5" s="36"/>
      <c r="O5" s="61"/>
    </row>
    <row r="6" ht="1.5" customHeight="1"/>
    <row r="7" spans="1:13" ht="11.25" customHeight="1">
      <c r="A7" s="258" t="s">
        <v>161</v>
      </c>
      <c r="B7" s="258"/>
      <c r="C7" s="258"/>
      <c r="D7" s="258"/>
      <c r="E7" s="288" t="s">
        <v>303</v>
      </c>
      <c r="F7" s="276"/>
      <c r="G7" s="276" t="s">
        <v>162</v>
      </c>
      <c r="H7" s="276"/>
      <c r="I7" s="276"/>
      <c r="K7" s="276" t="s">
        <v>163</v>
      </c>
      <c r="L7" s="276"/>
      <c r="M7" s="276"/>
    </row>
    <row r="8" spans="1:13" ht="1.5" customHeight="1">
      <c r="A8" s="258"/>
      <c r="B8" s="258"/>
      <c r="C8" s="258"/>
      <c r="D8" s="258"/>
      <c r="E8" s="288"/>
      <c r="F8" s="276"/>
      <c r="G8" s="36"/>
      <c r="H8" s="36"/>
      <c r="I8" s="36"/>
      <c r="J8" s="22"/>
      <c r="K8" s="36"/>
      <c r="L8" s="36"/>
      <c r="M8" s="36"/>
    </row>
    <row r="9" spans="1:6" ht="1.5" customHeight="1">
      <c r="A9" s="258"/>
      <c r="B9" s="258"/>
      <c r="C9" s="258"/>
      <c r="D9" s="258"/>
      <c r="E9" s="288"/>
      <c r="F9" s="276"/>
    </row>
    <row r="10" spans="1:13" ht="11.25" customHeight="1">
      <c r="A10" s="258"/>
      <c r="B10" s="258"/>
      <c r="C10" s="258"/>
      <c r="D10" s="258"/>
      <c r="E10" s="288"/>
      <c r="F10" s="276"/>
      <c r="G10" s="11" t="s">
        <v>2</v>
      </c>
      <c r="H10" s="95" t="s">
        <v>12</v>
      </c>
      <c r="I10" s="95" t="s">
        <v>11</v>
      </c>
      <c r="J10" s="23"/>
      <c r="K10" s="11" t="s">
        <v>2</v>
      </c>
      <c r="L10" s="95" t="s">
        <v>12</v>
      </c>
      <c r="M10" s="95" t="s">
        <v>11</v>
      </c>
    </row>
    <row r="11" spans="1:13" ht="1.5" customHeight="1">
      <c r="A11" s="2"/>
      <c r="B11" s="2"/>
      <c r="C11" s="2"/>
      <c r="D11" s="2"/>
      <c r="E11" s="45"/>
      <c r="F11" s="36"/>
      <c r="G11" s="36"/>
      <c r="H11" s="36"/>
      <c r="I11" s="36"/>
      <c r="J11" s="36"/>
      <c r="K11" s="36"/>
      <c r="L11" s="36"/>
      <c r="M11" s="36"/>
    </row>
    <row r="12" spans="1:13" ht="23.25" customHeight="1">
      <c r="A12" s="287" t="s">
        <v>2</v>
      </c>
      <c r="B12" s="287"/>
      <c r="C12" s="287"/>
      <c r="D12" s="287"/>
      <c r="E12" s="102">
        <v>5686</v>
      </c>
      <c r="F12" s="52"/>
      <c r="G12" s="304">
        <v>5226</v>
      </c>
      <c r="H12" s="52">
        <v>4781</v>
      </c>
      <c r="I12" s="52">
        <v>445</v>
      </c>
      <c r="J12" s="52"/>
      <c r="K12" s="52">
        <v>460</v>
      </c>
      <c r="L12" s="52">
        <v>346</v>
      </c>
      <c r="M12" s="52">
        <v>114</v>
      </c>
    </row>
    <row r="13" spans="1:13" ht="23.25" customHeight="1">
      <c r="A13" s="233" t="s">
        <v>164</v>
      </c>
      <c r="B13" s="233"/>
      <c r="C13" s="233"/>
      <c r="D13" s="233"/>
      <c r="E13" s="106">
        <v>3136</v>
      </c>
      <c r="F13" s="166"/>
      <c r="G13" s="167">
        <v>2858</v>
      </c>
      <c r="H13" s="167">
        <v>2570</v>
      </c>
      <c r="I13" s="167">
        <v>288</v>
      </c>
      <c r="J13" s="166"/>
      <c r="K13" s="167">
        <v>278</v>
      </c>
      <c r="L13" s="167">
        <v>211</v>
      </c>
      <c r="M13" s="167">
        <v>67</v>
      </c>
    </row>
    <row r="14" spans="1:13" ht="17.25" customHeight="1">
      <c r="A14" s="233" t="s">
        <v>165</v>
      </c>
      <c r="B14" s="233"/>
      <c r="C14" s="233"/>
      <c r="D14" s="233"/>
      <c r="E14" s="106">
        <v>1798</v>
      </c>
      <c r="F14" s="166"/>
      <c r="G14" s="167">
        <v>1705</v>
      </c>
      <c r="H14" s="167">
        <v>1629</v>
      </c>
      <c r="I14" s="167">
        <v>76</v>
      </c>
      <c r="J14" s="166"/>
      <c r="K14" s="167">
        <v>93</v>
      </c>
      <c r="L14" s="167">
        <v>67</v>
      </c>
      <c r="M14" s="167">
        <v>26</v>
      </c>
    </row>
    <row r="15" spans="1:15" ht="17.25" customHeight="1">
      <c r="A15" s="233" t="s">
        <v>166</v>
      </c>
      <c r="B15" s="233"/>
      <c r="C15" s="233"/>
      <c r="D15" s="233"/>
      <c r="E15" s="106">
        <v>141</v>
      </c>
      <c r="F15" s="52"/>
      <c r="G15" s="37">
        <v>123</v>
      </c>
      <c r="H15" s="37">
        <v>77</v>
      </c>
      <c r="I15" s="37">
        <v>46</v>
      </c>
      <c r="J15" s="52"/>
      <c r="K15" s="37">
        <v>18</v>
      </c>
      <c r="L15" s="37">
        <v>6</v>
      </c>
      <c r="M15" s="37">
        <v>12</v>
      </c>
      <c r="O15" s="56"/>
    </row>
    <row r="16" spans="1:15" ht="17.25" customHeight="1">
      <c r="A16" s="233" t="s">
        <v>167</v>
      </c>
      <c r="B16" s="233"/>
      <c r="C16" s="233"/>
      <c r="D16" s="233"/>
      <c r="E16" s="106">
        <v>611</v>
      </c>
      <c r="F16" s="166"/>
      <c r="G16" s="167">
        <v>540</v>
      </c>
      <c r="H16" s="167">
        <v>505</v>
      </c>
      <c r="I16" s="167">
        <v>35</v>
      </c>
      <c r="J16" s="166"/>
      <c r="K16" s="167">
        <v>71</v>
      </c>
      <c r="L16" s="167">
        <v>62</v>
      </c>
      <c r="M16" s="167">
        <v>9</v>
      </c>
      <c r="O16" s="56"/>
    </row>
    <row r="17" spans="1:13" ht="17.25" customHeight="1">
      <c r="A17" s="208"/>
      <c r="B17" s="208"/>
      <c r="C17" s="208"/>
      <c r="D17" s="208"/>
      <c r="E17" s="36"/>
      <c r="F17" s="36"/>
      <c r="G17" s="45"/>
      <c r="H17" s="45"/>
      <c r="I17" s="45"/>
      <c r="J17" s="36"/>
      <c r="K17" s="36"/>
      <c r="L17" s="36"/>
      <c r="M17" s="36"/>
    </row>
    <row r="18" spans="1:13" ht="11.25" customHeight="1">
      <c r="A18" s="4"/>
      <c r="B18" s="4"/>
      <c r="C18" s="4"/>
      <c r="D18" s="4"/>
      <c r="M18" s="22"/>
    </row>
    <row r="19" spans="1:13" ht="11.25" customHeight="1">
      <c r="A19" s="9" t="s">
        <v>7</v>
      </c>
      <c r="B19" s="28"/>
      <c r="C19" s="31"/>
      <c r="D19" s="229" t="s">
        <v>318</v>
      </c>
      <c r="E19" s="289"/>
      <c r="F19" s="289"/>
      <c r="G19" s="289"/>
      <c r="H19" s="289"/>
      <c r="I19" s="289"/>
      <c r="J19" s="289"/>
      <c r="K19" s="289"/>
      <c r="L19" s="289"/>
      <c r="M19" s="289"/>
    </row>
    <row r="20" spans="4:13" ht="11.25">
      <c r="D20" s="229"/>
      <c r="E20" s="229"/>
      <c r="F20" s="229"/>
      <c r="G20" s="229"/>
      <c r="H20" s="229"/>
      <c r="I20" s="229"/>
      <c r="J20" s="229"/>
      <c r="K20" s="229"/>
      <c r="L20" s="229"/>
      <c r="M20" s="229"/>
    </row>
    <row r="21" ht="1.5" customHeight="1"/>
    <row r="22" ht="11.25" hidden="1">
      <c r="A22" t="s">
        <v>0</v>
      </c>
    </row>
  </sheetData>
  <sheetProtection/>
  <mergeCells count="15">
    <mergeCell ref="D19:M20"/>
    <mergeCell ref="A16:D16"/>
    <mergeCell ref="A17:D17"/>
    <mergeCell ref="G7:I7"/>
    <mergeCell ref="K7:M7"/>
    <mergeCell ref="A14:D14"/>
    <mergeCell ref="A15:D15"/>
    <mergeCell ref="A12:D12"/>
    <mergeCell ref="A13:D13"/>
    <mergeCell ref="A7:D10"/>
    <mergeCell ref="E7:E10"/>
    <mergeCell ref="F7:F10"/>
    <mergeCell ref="A2:K2"/>
    <mergeCell ref="A3:L3"/>
    <mergeCell ref="A4:L4"/>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4.xml><?xml version="1.0" encoding="utf-8"?>
<worksheet xmlns="http://schemas.openxmlformats.org/spreadsheetml/2006/main" xmlns:r="http://schemas.openxmlformats.org/officeDocument/2006/relationships">
  <dimension ref="A1:G33"/>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16384" width="0" style="0" hidden="1" customWidth="1"/>
  </cols>
  <sheetData>
    <row r="1" ht="15.75" customHeight="1">
      <c r="A1" s="28"/>
    </row>
    <row r="2" spans="1:7" ht="12.75" customHeight="1">
      <c r="A2" s="213" t="s">
        <v>68</v>
      </c>
      <c r="B2" s="213"/>
      <c r="C2" s="213"/>
      <c r="D2" s="213"/>
      <c r="E2" s="205" t="s">
        <v>148</v>
      </c>
      <c r="F2" t="s">
        <v>0</v>
      </c>
      <c r="G2" s="34"/>
    </row>
    <row r="3" spans="1:7" ht="12.75" customHeight="1">
      <c r="A3" s="213" t="s">
        <v>69</v>
      </c>
      <c r="B3" s="213"/>
      <c r="C3" s="213"/>
      <c r="D3" s="213"/>
      <c r="E3" s="34"/>
      <c r="G3" s="61"/>
    </row>
    <row r="4" spans="1:7" ht="12.75" customHeight="1">
      <c r="A4" s="213" t="s">
        <v>152</v>
      </c>
      <c r="B4" s="213"/>
      <c r="C4" s="213"/>
      <c r="D4" s="213"/>
      <c r="E4" s="34"/>
      <c r="G4" s="61"/>
    </row>
    <row r="5" spans="1:7" ht="11.25">
      <c r="A5" s="1"/>
      <c r="B5" s="1"/>
      <c r="C5" s="1"/>
      <c r="D5" s="35"/>
      <c r="E5" s="36"/>
      <c r="G5" s="61"/>
    </row>
    <row r="6" ht="1.5" customHeight="1">
      <c r="D6" s="21"/>
    </row>
    <row r="7" spans="1:5" ht="11.25">
      <c r="A7" s="216" t="s">
        <v>9</v>
      </c>
      <c r="B7" s="235"/>
      <c r="C7" s="235"/>
      <c r="D7" s="235"/>
      <c r="E7" s="11" t="s">
        <v>2</v>
      </c>
    </row>
    <row r="8" spans="1:5" ht="1.5" customHeight="1">
      <c r="A8" s="2"/>
      <c r="B8" s="2"/>
      <c r="C8" s="2"/>
      <c r="D8" s="2"/>
      <c r="E8" s="36"/>
    </row>
    <row r="9" spans="1:5" ht="23.25" customHeight="1">
      <c r="A9" s="293" t="s">
        <v>94</v>
      </c>
      <c r="B9" s="293"/>
      <c r="C9" s="293"/>
      <c r="D9" s="293"/>
      <c r="E9" s="102">
        <v>2</v>
      </c>
    </row>
    <row r="10" spans="1:5" ht="17.25" customHeight="1">
      <c r="A10" s="292" t="s">
        <v>64</v>
      </c>
      <c r="B10" s="292"/>
      <c r="C10" s="292"/>
      <c r="D10" s="292"/>
      <c r="E10" s="102">
        <v>435</v>
      </c>
    </row>
    <row r="11" spans="1:5" ht="23.25" customHeight="1">
      <c r="A11" s="291" t="s">
        <v>170</v>
      </c>
      <c r="B11" s="291"/>
      <c r="C11" s="291"/>
      <c r="D11" s="291"/>
      <c r="E11" s="106">
        <v>316</v>
      </c>
    </row>
    <row r="12" spans="1:5" ht="17.25" customHeight="1">
      <c r="A12" s="291" t="s">
        <v>171</v>
      </c>
      <c r="B12" s="291"/>
      <c r="C12" s="291"/>
      <c r="D12" s="291"/>
      <c r="E12" s="106">
        <v>119</v>
      </c>
    </row>
    <row r="13" spans="1:5" ht="23.25" customHeight="1">
      <c r="A13" s="292" t="s">
        <v>65</v>
      </c>
      <c r="B13" s="292"/>
      <c r="C13" s="292"/>
      <c r="D13" s="292"/>
      <c r="E13" s="102">
        <v>226</v>
      </c>
    </row>
    <row r="14" spans="1:5" ht="23.25" customHeight="1">
      <c r="A14" s="291" t="s">
        <v>172</v>
      </c>
      <c r="B14" s="291"/>
      <c r="C14" s="291"/>
      <c r="D14" s="291"/>
      <c r="E14" s="106">
        <v>14</v>
      </c>
    </row>
    <row r="15" spans="1:5" ht="17.25" customHeight="1">
      <c r="A15" s="291" t="s">
        <v>173</v>
      </c>
      <c r="B15" s="291"/>
      <c r="C15" s="291"/>
      <c r="D15" s="291"/>
      <c r="E15" s="106">
        <v>138</v>
      </c>
    </row>
    <row r="16" spans="1:5" s="4" customFormat="1" ht="23.25" customHeight="1">
      <c r="A16" s="294" t="s">
        <v>19</v>
      </c>
      <c r="B16" s="294"/>
      <c r="C16" s="294"/>
      <c r="D16" s="294"/>
      <c r="E16" s="106">
        <v>2</v>
      </c>
    </row>
    <row r="17" spans="1:5" s="4" customFormat="1" ht="17.25" customHeight="1">
      <c r="A17" s="294" t="s">
        <v>103</v>
      </c>
      <c r="B17" s="294"/>
      <c r="C17" s="294"/>
      <c r="D17" s="294"/>
      <c r="E17" s="106">
        <v>5</v>
      </c>
    </row>
    <row r="18" spans="1:5" s="4" customFormat="1" ht="17.25" customHeight="1">
      <c r="A18" s="294" t="s">
        <v>20</v>
      </c>
      <c r="B18" s="294"/>
      <c r="C18" s="294"/>
      <c r="D18" s="294"/>
      <c r="E18" s="106">
        <v>131</v>
      </c>
    </row>
    <row r="19" spans="1:5" ht="23.25" customHeight="1">
      <c r="A19" s="291" t="s">
        <v>174</v>
      </c>
      <c r="B19" s="291"/>
      <c r="C19" s="291"/>
      <c r="D19" s="291"/>
      <c r="E19" s="106">
        <v>74</v>
      </c>
    </row>
    <row r="20" spans="1:5" ht="17.25" customHeight="1">
      <c r="A20" s="208"/>
      <c r="B20" s="208"/>
      <c r="C20" s="208"/>
      <c r="D20" s="208"/>
      <c r="E20" s="36"/>
    </row>
    <row r="21" spans="1:5" ht="11.25" customHeight="1">
      <c r="A21" s="4"/>
      <c r="B21" s="4"/>
      <c r="C21" s="4"/>
      <c r="D21" s="40"/>
      <c r="E21" s="22"/>
    </row>
    <row r="22" spans="1:5" s="26" customFormat="1" ht="11.25" customHeight="1">
      <c r="A22" s="27" t="s">
        <v>5</v>
      </c>
      <c r="B22" s="214" t="s">
        <v>323</v>
      </c>
      <c r="C22" s="295"/>
      <c r="D22" s="295"/>
      <c r="E22" s="295"/>
    </row>
    <row r="23" spans="1:5" s="26" customFormat="1" ht="11.25" customHeight="1">
      <c r="A23" s="27"/>
      <c r="B23" s="245"/>
      <c r="C23" s="245"/>
      <c r="D23" s="245"/>
      <c r="E23" s="245"/>
    </row>
    <row r="24" spans="1:5" s="26" customFormat="1" ht="11.25" customHeight="1">
      <c r="A24" s="27" t="s">
        <v>6</v>
      </c>
      <c r="B24" s="214" t="s">
        <v>325</v>
      </c>
      <c r="C24" s="295"/>
      <c r="D24" s="295"/>
      <c r="E24" s="295"/>
    </row>
    <row r="25" spans="1:5" s="26" customFormat="1" ht="11.25" customHeight="1">
      <c r="A25" s="27"/>
      <c r="B25" s="214"/>
      <c r="C25" s="295"/>
      <c r="D25" s="295"/>
      <c r="E25" s="295"/>
    </row>
    <row r="26" spans="1:5" s="26" customFormat="1" ht="11.25" customHeight="1">
      <c r="A26" s="27"/>
      <c r="B26" s="245"/>
      <c r="C26" s="245"/>
      <c r="D26" s="245"/>
      <c r="E26" s="245"/>
    </row>
    <row r="27" spans="1:5" s="26" customFormat="1" ht="11.25" customHeight="1">
      <c r="A27" s="27" t="s">
        <v>8</v>
      </c>
      <c r="B27" s="214" t="s">
        <v>324</v>
      </c>
      <c r="C27" s="245"/>
      <c r="D27" s="245"/>
      <c r="E27" s="245"/>
    </row>
    <row r="28" spans="2:5" s="26" customFormat="1" ht="11.25" customHeight="1">
      <c r="B28" s="245"/>
      <c r="C28" s="245"/>
      <c r="D28" s="245"/>
      <c r="E28" s="245"/>
    </row>
    <row r="29" spans="1:5" s="26" customFormat="1" ht="11.25" customHeight="1">
      <c r="A29" s="27"/>
      <c r="B29" s="245"/>
      <c r="C29" s="245"/>
      <c r="D29" s="245"/>
      <c r="E29" s="245"/>
    </row>
    <row r="30" spans="1:5" ht="11.25" customHeight="1">
      <c r="A30" s="9" t="s">
        <v>7</v>
      </c>
      <c r="B30" s="4"/>
      <c r="C30" s="4"/>
      <c r="D30" s="229" t="s">
        <v>318</v>
      </c>
      <c r="E30" s="290"/>
    </row>
    <row r="31" spans="4:5" ht="11.25">
      <c r="D31" s="229"/>
      <c r="E31" s="229"/>
    </row>
    <row r="32" ht="1.5" customHeight="1"/>
    <row r="33" ht="11.25" hidden="1">
      <c r="A33" s="193" t="s">
        <v>0</v>
      </c>
    </row>
  </sheetData>
  <sheetProtection/>
  <mergeCells count="20">
    <mergeCell ref="A18:D18"/>
    <mergeCell ref="A11:D11"/>
    <mergeCell ref="A10:D10"/>
    <mergeCell ref="B27:E29"/>
    <mergeCell ref="B22:E23"/>
    <mergeCell ref="B24:E26"/>
    <mergeCell ref="A16:D16"/>
    <mergeCell ref="A17:D17"/>
    <mergeCell ref="A19:D19"/>
    <mergeCell ref="A12:D12"/>
    <mergeCell ref="D30:E31"/>
    <mergeCell ref="A14:D14"/>
    <mergeCell ref="A15:D15"/>
    <mergeCell ref="A20:D20"/>
    <mergeCell ref="A13:D13"/>
    <mergeCell ref="A2:D2"/>
    <mergeCell ref="A3:D3"/>
    <mergeCell ref="A4:D4"/>
    <mergeCell ref="A7:D7"/>
    <mergeCell ref="A9:D9"/>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5.xml><?xml version="1.0" encoding="utf-8"?>
<worksheet xmlns="http://schemas.openxmlformats.org/spreadsheetml/2006/main" xmlns:r="http://schemas.openxmlformats.org/officeDocument/2006/relationships">
  <dimension ref="A1:Q39"/>
  <sheetViews>
    <sheetView showGridLines="0" showRowColHeaders="0" zoomScalePageLayoutView="0" workbookViewId="0" topLeftCell="A1">
      <pane xSplit="4" ySplit="12" topLeftCell="E13"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28.66015625" style="0" customWidth="1"/>
    <col min="5" max="5" width="12.66015625" style="0" customWidth="1"/>
    <col min="6" max="6" width="4.16015625" style="0" customWidth="1"/>
    <col min="7" max="7" width="8.33203125" style="16" customWidth="1"/>
    <col min="8" max="8" width="10.66015625" style="16" customWidth="1"/>
    <col min="9" max="9" width="3" style="16" customWidth="1"/>
    <col min="10" max="10" width="8.16015625" style="16" customWidth="1"/>
    <col min="11" max="11" width="10.66015625" style="16" customWidth="1"/>
    <col min="12" max="12" width="3.16015625" style="16" customWidth="1"/>
    <col min="13" max="13" width="8.33203125" style="16" customWidth="1"/>
    <col min="14" max="14" width="10.66015625" style="0" customWidth="1"/>
    <col min="15" max="16384" width="0" style="0" hidden="1" customWidth="1"/>
  </cols>
  <sheetData>
    <row r="1" ht="15.75" customHeight="1">
      <c r="A1" s="28"/>
    </row>
    <row r="2" spans="1:16" ht="12.75" customHeight="1">
      <c r="A2" s="213" t="s">
        <v>107</v>
      </c>
      <c r="B2" s="213"/>
      <c r="C2" s="213"/>
      <c r="D2" s="213"/>
      <c r="E2" s="213"/>
      <c r="F2" s="213"/>
      <c r="G2" s="213"/>
      <c r="H2" s="213"/>
      <c r="I2" s="213"/>
      <c r="J2" s="213"/>
      <c r="K2" s="213"/>
      <c r="L2" s="15"/>
      <c r="M2" s="212" t="s">
        <v>149</v>
      </c>
      <c r="N2" s="212"/>
      <c r="O2" t="s">
        <v>0</v>
      </c>
      <c r="P2" s="34"/>
    </row>
    <row r="3" spans="1:16" ht="12.75" customHeight="1">
      <c r="A3" s="213" t="s">
        <v>305</v>
      </c>
      <c r="B3" s="213"/>
      <c r="C3" s="213"/>
      <c r="D3" s="213"/>
      <c r="E3" s="213"/>
      <c r="F3" s="213"/>
      <c r="G3" s="213"/>
      <c r="H3" s="213"/>
      <c r="I3" s="213"/>
      <c r="J3" s="213"/>
      <c r="K3" s="213"/>
      <c r="L3" s="15"/>
      <c r="M3" s="15"/>
      <c r="N3" s="34"/>
      <c r="P3" s="61"/>
    </row>
    <row r="4" spans="1:16" ht="12.75" customHeight="1">
      <c r="A4" s="213" t="s">
        <v>70</v>
      </c>
      <c r="B4" s="213"/>
      <c r="C4" s="213"/>
      <c r="D4" s="213"/>
      <c r="E4" s="213"/>
      <c r="F4" s="213"/>
      <c r="G4" s="213"/>
      <c r="H4" s="213"/>
      <c r="I4" s="15"/>
      <c r="J4" s="15"/>
      <c r="K4" s="15"/>
      <c r="L4" s="15"/>
      <c r="M4" s="15"/>
      <c r="N4" s="16"/>
      <c r="P4" s="61"/>
    </row>
    <row r="5" spans="1:16" ht="12.75" customHeight="1">
      <c r="A5" s="213">
        <v>2014</v>
      </c>
      <c r="B5" s="213"/>
      <c r="C5" s="213"/>
      <c r="D5" s="213"/>
      <c r="E5" s="213"/>
      <c r="F5" s="213"/>
      <c r="G5" s="213"/>
      <c r="H5" s="213"/>
      <c r="I5" s="33"/>
      <c r="J5" s="33"/>
      <c r="K5" s="33"/>
      <c r="L5" s="33"/>
      <c r="M5" s="33"/>
      <c r="N5" s="34"/>
      <c r="P5" s="61"/>
    </row>
    <row r="6" spans="1:14" ht="11.25">
      <c r="A6" s="1"/>
      <c r="B6" s="1"/>
      <c r="C6" s="1"/>
      <c r="D6" s="1"/>
      <c r="E6" s="58"/>
      <c r="F6" s="1"/>
      <c r="G6" s="58"/>
      <c r="H6" s="58"/>
      <c r="I6" s="35"/>
      <c r="J6" s="35"/>
      <c r="K6" s="58"/>
      <c r="L6" s="58"/>
      <c r="M6" s="58"/>
      <c r="N6" s="58"/>
    </row>
    <row r="7" ht="1.5" customHeight="1"/>
    <row r="8" spans="1:14" ht="11.25" customHeight="1">
      <c r="A8" s="258" t="s">
        <v>60</v>
      </c>
      <c r="B8" s="215"/>
      <c r="C8" s="215"/>
      <c r="D8" s="215"/>
      <c r="E8" s="301" t="s">
        <v>2</v>
      </c>
      <c r="F8" s="29"/>
      <c r="G8" s="297" t="s">
        <v>66</v>
      </c>
      <c r="H8" s="298"/>
      <c r="I8" s="20"/>
      <c r="J8" s="300" t="s">
        <v>67</v>
      </c>
      <c r="K8" s="300"/>
      <c r="L8" s="87"/>
      <c r="M8" s="300" t="s">
        <v>168</v>
      </c>
      <c r="N8" s="300"/>
    </row>
    <row r="9" spans="1:14" ht="1.5" customHeight="1">
      <c r="A9" s="215"/>
      <c r="B9" s="215"/>
      <c r="C9" s="215"/>
      <c r="D9" s="215"/>
      <c r="E9" s="301"/>
      <c r="F9" s="29"/>
      <c r="G9" s="38"/>
      <c r="H9" s="38"/>
      <c r="I9" s="20"/>
      <c r="J9" s="38"/>
      <c r="K9" s="38"/>
      <c r="L9" s="39"/>
      <c r="M9" s="38"/>
      <c r="N9" s="38"/>
    </row>
    <row r="10" spans="1:14" ht="1.5" customHeight="1">
      <c r="A10" s="215"/>
      <c r="B10" s="215"/>
      <c r="C10" s="215"/>
      <c r="D10" s="215"/>
      <c r="E10" s="301"/>
      <c r="F10" s="29"/>
      <c r="G10" s="20"/>
      <c r="H10" s="20"/>
      <c r="I10" s="20"/>
      <c r="J10" s="20"/>
      <c r="K10" s="20"/>
      <c r="L10" s="20"/>
      <c r="M10" s="20"/>
      <c r="N10" s="39"/>
    </row>
    <row r="11" spans="1:14" ht="11.25" customHeight="1">
      <c r="A11" s="215"/>
      <c r="B11" s="215"/>
      <c r="C11" s="215"/>
      <c r="D11" s="215"/>
      <c r="E11" s="301"/>
      <c r="F11" s="29"/>
      <c r="G11" s="19" t="s">
        <v>12</v>
      </c>
      <c r="H11" s="19" t="s">
        <v>11</v>
      </c>
      <c r="I11" s="3"/>
      <c r="J11" s="19" t="s">
        <v>12</v>
      </c>
      <c r="K11" s="19" t="s">
        <v>11</v>
      </c>
      <c r="L11" s="19"/>
      <c r="M11" s="19" t="s">
        <v>12</v>
      </c>
      <c r="N11" s="19" t="s">
        <v>11</v>
      </c>
    </row>
    <row r="12" spans="1:14" ht="1.5" customHeight="1">
      <c r="A12" s="2"/>
      <c r="B12" s="2"/>
      <c r="C12" s="2"/>
      <c r="D12" s="2"/>
      <c r="E12" s="2"/>
      <c r="F12" s="2"/>
      <c r="G12" s="36"/>
      <c r="H12" s="36"/>
      <c r="I12" s="36"/>
      <c r="J12" s="36"/>
      <c r="K12" s="36"/>
      <c r="L12" s="36"/>
      <c r="M12" s="36"/>
      <c r="N12" s="36"/>
    </row>
    <row r="13" spans="1:14" ht="23.25" customHeight="1">
      <c r="A13" s="299" t="s">
        <v>2</v>
      </c>
      <c r="B13" s="299"/>
      <c r="C13" s="299"/>
      <c r="D13" s="299"/>
      <c r="E13" s="102">
        <f>SUM(E14:E33)</f>
        <v>318</v>
      </c>
      <c r="F13" s="102"/>
      <c r="G13" s="102">
        <f>SUM(G14:G33)</f>
        <v>271</v>
      </c>
      <c r="H13" s="102">
        <f>SUM(H14:H33)</f>
        <v>19</v>
      </c>
      <c r="I13" s="102"/>
      <c r="J13" s="102">
        <f>SUM(J14:J33)</f>
        <v>24</v>
      </c>
      <c r="K13" s="102">
        <f>SUM(K14:K33)</f>
        <v>1</v>
      </c>
      <c r="L13" s="102"/>
      <c r="M13" s="102">
        <f>SUM(M14:M33)</f>
        <v>3</v>
      </c>
      <c r="N13" s="102">
        <f>SUM(N14:N33)</f>
        <v>0</v>
      </c>
    </row>
    <row r="14" spans="1:14" ht="23.25" customHeight="1">
      <c r="A14" s="168" t="s">
        <v>203</v>
      </c>
      <c r="B14" s="168"/>
      <c r="C14" s="168"/>
      <c r="D14" s="168"/>
      <c r="E14" s="102">
        <v>23</v>
      </c>
      <c r="F14" s="106"/>
      <c r="G14" s="106">
        <v>23</v>
      </c>
      <c r="H14" s="106">
        <v>0</v>
      </c>
      <c r="I14" s="106"/>
      <c r="J14" s="106">
        <v>0</v>
      </c>
      <c r="K14" s="106">
        <v>0</v>
      </c>
      <c r="L14" s="106"/>
      <c r="M14" s="106">
        <v>0</v>
      </c>
      <c r="N14" s="106">
        <v>0</v>
      </c>
    </row>
    <row r="15" spans="1:14" ht="17.25" customHeight="1">
      <c r="A15" s="168" t="s">
        <v>208</v>
      </c>
      <c r="B15" s="168"/>
      <c r="C15" s="168"/>
      <c r="D15" s="168"/>
      <c r="E15" s="102">
        <v>5</v>
      </c>
      <c r="F15" s="106"/>
      <c r="G15" s="106">
        <v>5</v>
      </c>
      <c r="H15" s="106">
        <v>0</v>
      </c>
      <c r="I15" s="106"/>
      <c r="J15" s="106">
        <v>0</v>
      </c>
      <c r="K15" s="106">
        <v>0</v>
      </c>
      <c r="L15" s="106"/>
      <c r="M15" s="106">
        <v>0</v>
      </c>
      <c r="N15" s="106">
        <v>0</v>
      </c>
    </row>
    <row r="16" spans="1:16" ht="28.5" customHeight="1">
      <c r="A16" s="296" t="s">
        <v>327</v>
      </c>
      <c r="B16" s="296"/>
      <c r="C16" s="296"/>
      <c r="D16" s="296"/>
      <c r="E16" s="102">
        <v>5</v>
      </c>
      <c r="F16" s="106"/>
      <c r="G16" s="106">
        <v>5</v>
      </c>
      <c r="H16" s="106">
        <v>0</v>
      </c>
      <c r="I16" s="106"/>
      <c r="J16" s="106">
        <v>0</v>
      </c>
      <c r="K16" s="106">
        <v>0</v>
      </c>
      <c r="L16" s="106"/>
      <c r="M16" s="106">
        <v>0</v>
      </c>
      <c r="N16" s="106">
        <v>0</v>
      </c>
      <c r="P16" s="61"/>
    </row>
    <row r="17" spans="1:14" ht="30.75" customHeight="1">
      <c r="A17" s="296" t="s">
        <v>326</v>
      </c>
      <c r="B17" s="296"/>
      <c r="C17" s="296"/>
      <c r="D17" s="296"/>
      <c r="E17" s="102">
        <v>3</v>
      </c>
      <c r="F17" s="106"/>
      <c r="G17" s="106">
        <v>3</v>
      </c>
      <c r="H17" s="106">
        <v>0</v>
      </c>
      <c r="I17" s="106"/>
      <c r="J17" s="106">
        <v>0</v>
      </c>
      <c r="K17" s="106">
        <v>0</v>
      </c>
      <c r="L17" s="106"/>
      <c r="M17" s="106">
        <v>0</v>
      </c>
      <c r="N17" s="106">
        <v>0</v>
      </c>
    </row>
    <row r="18" spans="1:14" ht="17.25" customHeight="1">
      <c r="A18" s="168" t="s">
        <v>211</v>
      </c>
      <c r="B18" s="168"/>
      <c r="C18" s="168"/>
      <c r="D18" s="168"/>
      <c r="E18" s="102">
        <v>3</v>
      </c>
      <c r="F18" s="106"/>
      <c r="G18" s="106">
        <v>3</v>
      </c>
      <c r="H18" s="106">
        <v>0</v>
      </c>
      <c r="I18" s="106"/>
      <c r="J18" s="106">
        <v>0</v>
      </c>
      <c r="K18" s="106">
        <v>0</v>
      </c>
      <c r="L18" s="106"/>
      <c r="M18" s="106">
        <v>0</v>
      </c>
      <c r="N18" s="106">
        <v>0</v>
      </c>
    </row>
    <row r="19" spans="1:14" ht="17.25" customHeight="1">
      <c r="A19" s="168" t="s">
        <v>217</v>
      </c>
      <c r="B19" s="168"/>
      <c r="C19" s="168"/>
      <c r="D19" s="168"/>
      <c r="E19" s="102">
        <v>9</v>
      </c>
      <c r="F19" s="106"/>
      <c r="G19" s="106">
        <v>9</v>
      </c>
      <c r="H19" s="106">
        <v>0</v>
      </c>
      <c r="I19" s="106"/>
      <c r="J19" s="106">
        <v>0</v>
      </c>
      <c r="K19" s="106">
        <v>0</v>
      </c>
      <c r="L19" s="106"/>
      <c r="M19" s="106">
        <v>0</v>
      </c>
      <c r="N19" s="106">
        <v>0</v>
      </c>
    </row>
    <row r="20" spans="1:14" ht="17.25" customHeight="1">
      <c r="A20" s="168" t="s">
        <v>221</v>
      </c>
      <c r="B20" s="168"/>
      <c r="C20" s="168"/>
      <c r="D20" s="168"/>
      <c r="E20" s="102">
        <v>2</v>
      </c>
      <c r="F20" s="106"/>
      <c r="G20" s="106">
        <v>2</v>
      </c>
      <c r="H20" s="106">
        <v>0</v>
      </c>
      <c r="I20" s="106"/>
      <c r="J20" s="106">
        <v>0</v>
      </c>
      <c r="K20" s="106">
        <v>0</v>
      </c>
      <c r="L20" s="106"/>
      <c r="M20" s="106">
        <v>0</v>
      </c>
      <c r="N20" s="106">
        <v>0</v>
      </c>
    </row>
    <row r="21" spans="1:14" ht="17.25" customHeight="1">
      <c r="A21" s="168" t="s">
        <v>226</v>
      </c>
      <c r="B21" s="168"/>
      <c r="C21" s="168"/>
      <c r="D21" s="168"/>
      <c r="E21" s="102">
        <v>22</v>
      </c>
      <c r="F21" s="106"/>
      <c r="G21" s="106">
        <v>22</v>
      </c>
      <c r="H21" s="106">
        <v>0</v>
      </c>
      <c r="I21" s="106"/>
      <c r="J21" s="106">
        <v>0</v>
      </c>
      <c r="K21" s="106">
        <v>0</v>
      </c>
      <c r="L21" s="106"/>
      <c r="M21" s="106">
        <v>0</v>
      </c>
      <c r="N21" s="106">
        <v>0</v>
      </c>
    </row>
    <row r="22" spans="1:14" ht="17.25" customHeight="1">
      <c r="A22" s="168" t="s">
        <v>232</v>
      </c>
      <c r="B22" s="168"/>
      <c r="C22" s="168"/>
      <c r="D22" s="168"/>
      <c r="E22" s="102">
        <v>5</v>
      </c>
      <c r="F22" s="106"/>
      <c r="G22" s="106">
        <v>4</v>
      </c>
      <c r="H22" s="106">
        <v>0</v>
      </c>
      <c r="I22" s="106"/>
      <c r="J22" s="106">
        <v>1</v>
      </c>
      <c r="K22" s="106">
        <v>0</v>
      </c>
      <c r="L22" s="106"/>
      <c r="M22" s="106">
        <v>0</v>
      </c>
      <c r="N22" s="106">
        <v>0</v>
      </c>
    </row>
    <row r="23" spans="1:14" ht="17.25" customHeight="1">
      <c r="A23" s="168" t="s">
        <v>233</v>
      </c>
      <c r="B23" s="168"/>
      <c r="C23" s="168"/>
      <c r="D23" s="168"/>
      <c r="E23" s="102">
        <v>1</v>
      </c>
      <c r="F23" s="106"/>
      <c r="G23" s="106">
        <v>1</v>
      </c>
      <c r="H23" s="106">
        <v>0</v>
      </c>
      <c r="I23" s="106"/>
      <c r="J23" s="106">
        <v>0</v>
      </c>
      <c r="K23" s="106">
        <v>0</v>
      </c>
      <c r="L23" s="106"/>
      <c r="M23" s="106">
        <v>0</v>
      </c>
      <c r="N23" s="106">
        <v>0</v>
      </c>
    </row>
    <row r="24" spans="1:14" ht="17.25" customHeight="1">
      <c r="A24" s="168" t="s">
        <v>235</v>
      </c>
      <c r="B24" s="168"/>
      <c r="C24" s="168"/>
      <c r="D24" s="168"/>
      <c r="E24" s="102">
        <v>51</v>
      </c>
      <c r="F24" s="106"/>
      <c r="G24" s="106">
        <v>39</v>
      </c>
      <c r="H24" s="106">
        <v>6</v>
      </c>
      <c r="I24" s="106"/>
      <c r="J24" s="106">
        <v>5</v>
      </c>
      <c r="K24" s="106">
        <v>1</v>
      </c>
      <c r="L24" s="106"/>
      <c r="M24" s="106">
        <v>0</v>
      </c>
      <c r="N24" s="106">
        <v>0</v>
      </c>
    </row>
    <row r="25" spans="1:14" ht="17.25" customHeight="1">
      <c r="A25" s="168" t="s">
        <v>244</v>
      </c>
      <c r="B25" s="168"/>
      <c r="C25" s="168"/>
      <c r="D25" s="168"/>
      <c r="E25" s="102">
        <v>5</v>
      </c>
      <c r="F25" s="106"/>
      <c r="G25" s="106">
        <v>5</v>
      </c>
      <c r="H25" s="106">
        <v>0</v>
      </c>
      <c r="I25" s="106"/>
      <c r="J25" s="106">
        <v>0</v>
      </c>
      <c r="K25" s="106">
        <v>0</v>
      </c>
      <c r="L25" s="106"/>
      <c r="M25" s="106">
        <v>0</v>
      </c>
      <c r="N25" s="106">
        <v>0</v>
      </c>
    </row>
    <row r="26" spans="1:14" ht="17.25" customHeight="1">
      <c r="A26" s="168" t="s">
        <v>246</v>
      </c>
      <c r="B26" s="168"/>
      <c r="C26" s="168"/>
      <c r="D26" s="168"/>
      <c r="E26" s="102">
        <v>129</v>
      </c>
      <c r="F26" s="106"/>
      <c r="G26" s="106">
        <v>95</v>
      </c>
      <c r="H26" s="106">
        <v>13</v>
      </c>
      <c r="I26" s="106"/>
      <c r="J26" s="106">
        <v>18</v>
      </c>
      <c r="K26" s="106">
        <v>0</v>
      </c>
      <c r="L26" s="106"/>
      <c r="M26" s="106">
        <v>3</v>
      </c>
      <c r="N26" s="106">
        <v>0</v>
      </c>
    </row>
    <row r="27" spans="1:14" ht="17.25" customHeight="1">
      <c r="A27" s="168" t="s">
        <v>248</v>
      </c>
      <c r="B27" s="168"/>
      <c r="C27" s="168"/>
      <c r="D27" s="168"/>
      <c r="E27" s="102">
        <v>2</v>
      </c>
      <c r="F27" s="106"/>
      <c r="G27" s="106">
        <v>2</v>
      </c>
      <c r="H27" s="106">
        <v>0</v>
      </c>
      <c r="I27" s="106"/>
      <c r="J27" s="106">
        <v>0</v>
      </c>
      <c r="K27" s="106">
        <v>0</v>
      </c>
      <c r="L27" s="106"/>
      <c r="M27" s="106">
        <v>0</v>
      </c>
      <c r="N27" s="106">
        <v>0</v>
      </c>
    </row>
    <row r="28" spans="1:14" ht="17.25" customHeight="1">
      <c r="A28" s="168" t="s">
        <v>249</v>
      </c>
      <c r="B28" s="168"/>
      <c r="C28" s="168"/>
      <c r="D28" s="168"/>
      <c r="E28" s="102">
        <v>7</v>
      </c>
      <c r="F28" s="106"/>
      <c r="G28" s="106">
        <v>7</v>
      </c>
      <c r="H28" s="106">
        <v>0</v>
      </c>
      <c r="I28" s="106"/>
      <c r="J28" s="106">
        <v>0</v>
      </c>
      <c r="K28" s="106">
        <v>0</v>
      </c>
      <c r="L28" s="106"/>
      <c r="M28" s="106">
        <v>0</v>
      </c>
      <c r="N28" s="106">
        <v>0</v>
      </c>
    </row>
    <row r="29" spans="1:14" ht="17.25" customHeight="1">
      <c r="A29" s="168" t="s">
        <v>250</v>
      </c>
      <c r="B29" s="168"/>
      <c r="C29" s="168"/>
      <c r="D29" s="168"/>
      <c r="E29" s="102">
        <v>3</v>
      </c>
      <c r="F29" s="106"/>
      <c r="G29" s="106">
        <v>3</v>
      </c>
      <c r="H29" s="106">
        <v>0</v>
      </c>
      <c r="I29" s="106"/>
      <c r="J29" s="106">
        <v>0</v>
      </c>
      <c r="K29" s="106">
        <v>0</v>
      </c>
      <c r="L29" s="106"/>
      <c r="M29" s="106">
        <v>0</v>
      </c>
      <c r="N29" s="106">
        <v>0</v>
      </c>
    </row>
    <row r="30" spans="1:14" ht="17.25" customHeight="1">
      <c r="A30" s="168" t="s">
        <v>251</v>
      </c>
      <c r="B30" s="168"/>
      <c r="C30" s="168"/>
      <c r="D30" s="168"/>
      <c r="E30" s="102">
        <v>2</v>
      </c>
      <c r="F30" s="106"/>
      <c r="G30" s="106">
        <v>2</v>
      </c>
      <c r="H30" s="106">
        <v>0</v>
      </c>
      <c r="I30" s="106"/>
      <c r="J30" s="106">
        <v>0</v>
      </c>
      <c r="K30" s="106">
        <v>0</v>
      </c>
      <c r="L30" s="106"/>
      <c r="M30" s="106">
        <v>0</v>
      </c>
      <c r="N30" s="106">
        <v>0</v>
      </c>
    </row>
    <row r="31" spans="1:14" ht="17.25" customHeight="1">
      <c r="A31" s="104" t="s">
        <v>261</v>
      </c>
      <c r="B31" s="101"/>
      <c r="C31" s="101"/>
      <c r="D31" s="101"/>
      <c r="E31" s="102">
        <v>30</v>
      </c>
      <c r="F31" s="106"/>
      <c r="G31" s="106">
        <v>30</v>
      </c>
      <c r="H31" s="106">
        <v>0</v>
      </c>
      <c r="I31" s="106"/>
      <c r="J31" s="106">
        <v>0</v>
      </c>
      <c r="K31" s="106">
        <v>0</v>
      </c>
      <c r="L31" s="106"/>
      <c r="M31" s="106">
        <v>0</v>
      </c>
      <c r="N31" s="106">
        <v>0</v>
      </c>
    </row>
    <row r="32" spans="1:14" ht="17.25" customHeight="1">
      <c r="A32" s="104" t="s">
        <v>262</v>
      </c>
      <c r="B32" s="101"/>
      <c r="C32" s="101"/>
      <c r="D32" s="101"/>
      <c r="E32" s="102">
        <v>2</v>
      </c>
      <c r="F32" s="106"/>
      <c r="G32" s="106">
        <v>2</v>
      </c>
      <c r="H32" s="106">
        <v>0</v>
      </c>
      <c r="I32" s="106"/>
      <c r="J32" s="106">
        <v>0</v>
      </c>
      <c r="K32" s="106">
        <v>0</v>
      </c>
      <c r="L32" s="106"/>
      <c r="M32" s="106">
        <v>0</v>
      </c>
      <c r="N32" s="106">
        <v>0</v>
      </c>
    </row>
    <row r="33" spans="1:14" ht="17.25" customHeight="1">
      <c r="A33" s="104" t="s">
        <v>71</v>
      </c>
      <c r="B33" s="101"/>
      <c r="C33" s="101"/>
      <c r="D33" s="101"/>
      <c r="E33" s="102">
        <v>9</v>
      </c>
      <c r="F33" s="106"/>
      <c r="G33" s="106">
        <v>9</v>
      </c>
      <c r="H33" s="106">
        <v>0</v>
      </c>
      <c r="I33" s="106"/>
      <c r="J33" s="106">
        <v>0</v>
      </c>
      <c r="K33" s="106">
        <v>0</v>
      </c>
      <c r="L33" s="106"/>
      <c r="M33" s="106">
        <v>0</v>
      </c>
      <c r="N33" s="106">
        <v>0</v>
      </c>
    </row>
    <row r="34" spans="1:14" ht="17.25" customHeight="1">
      <c r="A34" s="208"/>
      <c r="B34" s="208"/>
      <c r="C34" s="208"/>
      <c r="D34" s="208"/>
      <c r="E34" s="6"/>
      <c r="F34" s="6"/>
      <c r="G34" s="36"/>
      <c r="H34" s="36"/>
      <c r="I34" s="36"/>
      <c r="J34" s="36"/>
      <c r="K34" s="36"/>
      <c r="L34" s="36"/>
      <c r="M34" s="36"/>
      <c r="N34" s="36"/>
    </row>
    <row r="35" spans="1:14" ht="11.25" customHeight="1">
      <c r="A35" s="4"/>
      <c r="B35" s="4"/>
      <c r="C35" s="4"/>
      <c r="D35" s="4"/>
      <c r="E35" s="4"/>
      <c r="F35" s="4"/>
      <c r="N35" s="22"/>
    </row>
    <row r="36" spans="1:17" ht="11.25" customHeight="1">
      <c r="A36" s="9" t="s">
        <v>7</v>
      </c>
      <c r="B36" s="4"/>
      <c r="C36" s="4"/>
      <c r="D36" s="229" t="s">
        <v>318</v>
      </c>
      <c r="E36" s="229"/>
      <c r="F36" s="229"/>
      <c r="G36" s="229"/>
      <c r="H36" s="229"/>
      <c r="I36" s="229"/>
      <c r="J36" s="229"/>
      <c r="K36" s="229"/>
      <c r="L36" s="229"/>
      <c r="M36" s="229"/>
      <c r="N36" s="229"/>
      <c r="O36" s="41"/>
      <c r="P36" s="41"/>
      <c r="Q36" s="41"/>
    </row>
    <row r="37" spans="4:14" ht="11.25">
      <c r="D37" s="229"/>
      <c r="E37" s="229"/>
      <c r="F37" s="229"/>
      <c r="G37" s="229"/>
      <c r="H37" s="229"/>
      <c r="I37" s="229"/>
      <c r="J37" s="229"/>
      <c r="K37" s="229"/>
      <c r="L37" s="229"/>
      <c r="M37" s="229"/>
      <c r="N37" s="229"/>
    </row>
    <row r="38" ht="1.5" customHeight="1"/>
    <row r="39" ht="11.25" hidden="1">
      <c r="A39" s="194" t="s">
        <v>0</v>
      </c>
    </row>
  </sheetData>
  <sheetProtection/>
  <mergeCells count="15">
    <mergeCell ref="M2:N2"/>
    <mergeCell ref="M8:N8"/>
    <mergeCell ref="E8:E11"/>
    <mergeCell ref="D36:N37"/>
    <mergeCell ref="A2:K2"/>
    <mergeCell ref="A3:K3"/>
    <mergeCell ref="J8:K8"/>
    <mergeCell ref="A4:H4"/>
    <mergeCell ref="A5:H5"/>
    <mergeCell ref="A16:D16"/>
    <mergeCell ref="A34:D34"/>
    <mergeCell ref="A8:D11"/>
    <mergeCell ref="G8:H8"/>
    <mergeCell ref="A13:D13"/>
    <mergeCell ref="A17:D17"/>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16.xml><?xml version="1.0" encoding="utf-8"?>
<worksheet xmlns="http://schemas.openxmlformats.org/spreadsheetml/2006/main" xmlns:r="http://schemas.openxmlformats.org/officeDocument/2006/relationships">
  <dimension ref="A1:I20"/>
  <sheetViews>
    <sheetView showGridLines="0" showRowColHeaders="0" zoomScalePageLayoutView="0" workbookViewId="0" topLeftCell="A1">
      <pane xSplit="4" ySplit="8" topLeftCell="E9"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16" customWidth="1"/>
    <col min="6" max="7" width="20.66015625" style="16" customWidth="1"/>
    <col min="8" max="16384" width="0" style="0" hidden="1" customWidth="1"/>
  </cols>
  <sheetData>
    <row r="1" ht="15.75" customHeight="1">
      <c r="A1" s="28"/>
    </row>
    <row r="2" spans="1:9" ht="12.75" customHeight="1">
      <c r="A2" s="213" t="s">
        <v>76</v>
      </c>
      <c r="B2" s="213"/>
      <c r="C2" s="213"/>
      <c r="D2" s="213"/>
      <c r="E2" s="213"/>
      <c r="F2" s="213"/>
      <c r="G2" s="205" t="s">
        <v>150</v>
      </c>
      <c r="H2" t="s">
        <v>0</v>
      </c>
      <c r="I2" s="34"/>
    </row>
    <row r="3" spans="1:9" ht="12.75" customHeight="1">
      <c r="A3" s="213" t="s">
        <v>304</v>
      </c>
      <c r="B3" s="213"/>
      <c r="C3" s="213"/>
      <c r="D3" s="213"/>
      <c r="E3" s="213"/>
      <c r="F3" s="213"/>
      <c r="G3" s="34"/>
      <c r="I3" s="61"/>
    </row>
    <row r="4" spans="1:9" ht="12.75" customHeight="1">
      <c r="A4" s="213" t="s">
        <v>152</v>
      </c>
      <c r="B4" s="213"/>
      <c r="C4" s="213"/>
      <c r="D4" s="213"/>
      <c r="E4" s="213"/>
      <c r="F4" s="213"/>
      <c r="G4" s="34" t="s">
        <v>18</v>
      </c>
      <c r="I4" s="61"/>
    </row>
    <row r="5" spans="1:9" ht="11.25">
      <c r="A5" s="1"/>
      <c r="B5" s="1"/>
      <c r="C5" s="1"/>
      <c r="D5" s="1"/>
      <c r="E5" s="35"/>
      <c r="F5" s="35"/>
      <c r="G5" s="36"/>
      <c r="I5" s="61"/>
    </row>
    <row r="6" ht="1.5" customHeight="1"/>
    <row r="7" spans="1:7" ht="11.25" customHeight="1">
      <c r="A7" s="258" t="s">
        <v>60</v>
      </c>
      <c r="B7" s="216"/>
      <c r="C7" s="216"/>
      <c r="D7" s="216"/>
      <c r="E7" s="23" t="s">
        <v>2</v>
      </c>
      <c r="F7" s="11" t="s">
        <v>12</v>
      </c>
      <c r="G7" s="11" t="s">
        <v>11</v>
      </c>
    </row>
    <row r="8" spans="1:7" ht="1.5" customHeight="1">
      <c r="A8" s="2"/>
      <c r="B8" s="2"/>
      <c r="C8" s="2"/>
      <c r="D8" s="2"/>
      <c r="E8" s="36"/>
      <c r="F8" s="36"/>
      <c r="G8" s="36"/>
    </row>
    <row r="9" spans="1:7" ht="23.25" customHeight="1">
      <c r="A9" s="287" t="s">
        <v>2</v>
      </c>
      <c r="B9" s="287"/>
      <c r="C9" s="287"/>
      <c r="D9" s="287"/>
      <c r="E9" s="102">
        <f>SUM(E10:E14)</f>
        <v>12</v>
      </c>
      <c r="F9" s="102">
        <f>SUM(F10:F14)</f>
        <v>12</v>
      </c>
      <c r="G9" s="102">
        <f>SUM(G10:G14)</f>
        <v>0</v>
      </c>
    </row>
    <row r="10" spans="1:7" ht="23.25" customHeight="1">
      <c r="A10" s="98" t="s">
        <v>210</v>
      </c>
      <c r="B10" s="98"/>
      <c r="C10" s="98"/>
      <c r="D10" s="98"/>
      <c r="E10" s="106">
        <v>1</v>
      </c>
      <c r="F10" s="106">
        <v>1</v>
      </c>
      <c r="G10" s="106">
        <v>0</v>
      </c>
    </row>
    <row r="11" spans="1:7" ht="17.25" customHeight="1">
      <c r="A11" s="302" t="s">
        <v>221</v>
      </c>
      <c r="B11" s="302"/>
      <c r="C11" s="302"/>
      <c r="D11" s="302"/>
      <c r="E11" s="106">
        <v>1</v>
      </c>
      <c r="F11" s="106">
        <v>1</v>
      </c>
      <c r="G11" s="106">
        <v>0</v>
      </c>
    </row>
    <row r="12" spans="1:9" ht="17.25" customHeight="1">
      <c r="A12" s="303" t="s">
        <v>231</v>
      </c>
      <c r="B12" s="303"/>
      <c r="C12" s="303"/>
      <c r="D12" s="303"/>
      <c r="E12" s="106">
        <v>8</v>
      </c>
      <c r="F12" s="106">
        <v>8</v>
      </c>
      <c r="G12" s="106">
        <v>0</v>
      </c>
      <c r="I12" s="61"/>
    </row>
    <row r="13" spans="1:9" ht="17.25" customHeight="1">
      <c r="A13" s="169" t="s">
        <v>260</v>
      </c>
      <c r="B13" s="169"/>
      <c r="C13" s="169"/>
      <c r="D13" s="169"/>
      <c r="E13" s="106">
        <v>1</v>
      </c>
      <c r="F13" s="106">
        <v>1</v>
      </c>
      <c r="G13" s="106">
        <v>0</v>
      </c>
      <c r="I13" s="61"/>
    </row>
    <row r="14" spans="1:7" ht="17.25" customHeight="1">
      <c r="A14" s="169" t="s">
        <v>71</v>
      </c>
      <c r="B14" s="169"/>
      <c r="C14" s="169"/>
      <c r="D14" s="169"/>
      <c r="E14" s="106">
        <v>1</v>
      </c>
      <c r="F14" s="106">
        <v>1</v>
      </c>
      <c r="G14" s="106">
        <v>0</v>
      </c>
    </row>
    <row r="15" spans="1:7" ht="17.25" customHeight="1">
      <c r="A15" s="208"/>
      <c r="B15" s="208"/>
      <c r="C15" s="208"/>
      <c r="D15" s="208"/>
      <c r="E15" s="36"/>
      <c r="F15" s="36"/>
      <c r="G15" s="36"/>
    </row>
    <row r="16" spans="1:7" ht="11.25" customHeight="1">
      <c r="A16" s="4"/>
      <c r="B16" s="4"/>
      <c r="C16" s="4"/>
      <c r="D16" s="4"/>
      <c r="G16" s="22"/>
    </row>
    <row r="17" spans="1:7" ht="11.25" customHeight="1">
      <c r="A17" s="9" t="s">
        <v>7</v>
      </c>
      <c r="B17" s="28"/>
      <c r="C17" s="31"/>
      <c r="D17" s="229" t="s">
        <v>318</v>
      </c>
      <c r="E17" s="289"/>
      <c r="F17" s="289"/>
      <c r="G17" s="289"/>
    </row>
    <row r="18" spans="4:7" ht="11.25">
      <c r="D18" s="229"/>
      <c r="E18" s="229"/>
      <c r="F18" s="229"/>
      <c r="G18" s="229"/>
    </row>
    <row r="19" ht="1.5" customHeight="1"/>
    <row r="20" ht="11.25" hidden="1">
      <c r="A20" t="s">
        <v>0</v>
      </c>
    </row>
  </sheetData>
  <sheetProtection/>
  <mergeCells count="9">
    <mergeCell ref="D17:G18"/>
    <mergeCell ref="A15:D15"/>
    <mergeCell ref="A2:F2"/>
    <mergeCell ref="A3:F3"/>
    <mergeCell ref="A4:F4"/>
    <mergeCell ref="A7:D7"/>
    <mergeCell ref="A9:D9"/>
    <mergeCell ref="A11:D11"/>
    <mergeCell ref="A12:D12"/>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2.xml><?xml version="1.0" encoding="utf-8"?>
<worksheet xmlns="http://schemas.openxmlformats.org/spreadsheetml/2006/main" xmlns:r="http://schemas.openxmlformats.org/officeDocument/2006/relationships">
  <dimension ref="A1:M48"/>
  <sheetViews>
    <sheetView showGridLines="0" showRowColHeaders="0" zoomScalePageLayoutView="0" workbookViewId="0" topLeftCell="A1">
      <pane xSplit="4" ySplit="10" topLeftCell="E20"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24.16015625" style="0" customWidth="1"/>
    <col min="5" max="5" width="19.16015625" style="16" customWidth="1"/>
    <col min="6" max="6" width="20.5" style="16" customWidth="1"/>
    <col min="7" max="7" width="2.66015625" style="16" customWidth="1"/>
    <col min="8" max="8" width="18.16015625" style="0" customWidth="1"/>
    <col min="9" max="9" width="4.5" style="0" customWidth="1"/>
    <col min="10" max="10" width="16.5" style="0" customWidth="1"/>
    <col min="11" max="11" width="2.66015625" style="0" customWidth="1"/>
    <col min="12" max="16384" width="0" style="0" hidden="1" customWidth="1"/>
  </cols>
  <sheetData>
    <row r="1" ht="15.75" customHeight="1">
      <c r="A1" s="28"/>
    </row>
    <row r="2" spans="1:13" ht="12.75" customHeight="1">
      <c r="A2" s="213" t="s">
        <v>89</v>
      </c>
      <c r="B2" s="213"/>
      <c r="C2" s="213"/>
      <c r="D2" s="213"/>
      <c r="E2" s="213"/>
      <c r="F2" s="213"/>
      <c r="G2" s="213"/>
      <c r="H2" s="213"/>
      <c r="I2" s="15"/>
      <c r="J2" s="212" t="s">
        <v>17</v>
      </c>
      <c r="K2" s="212"/>
      <c r="L2" t="s">
        <v>0</v>
      </c>
      <c r="M2" s="61"/>
    </row>
    <row r="3" spans="1:13" ht="12.75" customHeight="1">
      <c r="A3" s="213" t="s">
        <v>77</v>
      </c>
      <c r="B3" s="213"/>
      <c r="C3" s="213"/>
      <c r="D3" s="213"/>
      <c r="E3" s="213"/>
      <c r="F3" s="213"/>
      <c r="G3" s="213"/>
      <c r="H3" s="213"/>
      <c r="I3" s="15"/>
      <c r="J3" s="34"/>
      <c r="K3" s="34"/>
      <c r="M3" s="61"/>
    </row>
    <row r="4" spans="1:13" ht="12.75" customHeight="1">
      <c r="A4" s="213" t="s">
        <v>152</v>
      </c>
      <c r="B4" s="213"/>
      <c r="C4" s="213"/>
      <c r="D4" s="213"/>
      <c r="E4" s="213"/>
      <c r="F4" s="213"/>
      <c r="G4" s="213"/>
      <c r="H4" s="213"/>
      <c r="I4" s="14"/>
      <c r="M4" s="61"/>
    </row>
    <row r="5" spans="1:11" ht="11.25">
      <c r="A5" s="1"/>
      <c r="B5" s="1"/>
      <c r="C5" s="1"/>
      <c r="D5" s="1"/>
      <c r="E5" s="53"/>
      <c r="F5" s="35"/>
      <c r="G5" s="35"/>
      <c r="H5" s="53"/>
      <c r="I5" s="35"/>
      <c r="J5" s="173"/>
      <c r="K5" s="173"/>
    </row>
    <row r="6" spans="10:11" ht="1.5" customHeight="1">
      <c r="J6" s="21"/>
      <c r="K6" s="21"/>
    </row>
    <row r="7" spans="1:11" ht="11.25">
      <c r="A7" s="215" t="s">
        <v>10</v>
      </c>
      <c r="B7" s="216"/>
      <c r="C7" s="216"/>
      <c r="D7" s="216"/>
      <c r="E7" s="210" t="s">
        <v>90</v>
      </c>
      <c r="F7" s="210" t="s">
        <v>104</v>
      </c>
      <c r="G7" s="13"/>
      <c r="H7" s="210" t="s">
        <v>91</v>
      </c>
      <c r="I7" s="12"/>
      <c r="J7" s="210" t="s">
        <v>92</v>
      </c>
      <c r="K7" s="11"/>
    </row>
    <row r="8" spans="1:11" ht="11.25">
      <c r="A8" s="215"/>
      <c r="B8" s="216"/>
      <c r="C8" s="216"/>
      <c r="D8" s="216"/>
      <c r="E8" s="211"/>
      <c r="F8" s="211"/>
      <c r="G8" s="13"/>
      <c r="H8" s="211"/>
      <c r="I8" s="12"/>
      <c r="J8" s="211"/>
      <c r="K8" s="13"/>
    </row>
    <row r="9" spans="1:11" ht="12.75" customHeight="1">
      <c r="A9" s="215"/>
      <c r="B9" s="216"/>
      <c r="C9" s="216"/>
      <c r="D9" s="216"/>
      <c r="E9" s="211"/>
      <c r="F9" s="211"/>
      <c r="G9" s="12" t="s">
        <v>5</v>
      </c>
      <c r="H9" s="211"/>
      <c r="I9" s="12" t="s">
        <v>306</v>
      </c>
      <c r="J9" s="211"/>
      <c r="K9" s="12" t="s">
        <v>306</v>
      </c>
    </row>
    <row r="10" spans="1:11" ht="1.5" customHeight="1">
      <c r="A10" s="2"/>
      <c r="B10" s="2"/>
      <c r="C10" s="2"/>
      <c r="D10" s="2"/>
      <c r="E10" s="36"/>
      <c r="F10" s="36"/>
      <c r="G10" s="36"/>
      <c r="H10" s="36"/>
      <c r="I10" s="36"/>
      <c r="J10" s="36"/>
      <c r="K10" s="36"/>
    </row>
    <row r="11" spans="1:11" ht="23.25" customHeight="1">
      <c r="A11" s="100" t="s">
        <v>331</v>
      </c>
      <c r="B11" s="101"/>
      <c r="C11" s="101"/>
      <c r="D11" s="101"/>
      <c r="E11" s="102">
        <f>SUM(E12:E38)</f>
        <v>548</v>
      </c>
      <c r="F11" s="102">
        <f>SUM(F12:F38)</f>
        <v>568</v>
      </c>
      <c r="G11" s="102"/>
      <c r="H11" s="102">
        <f>SUM(H12:H38)</f>
        <v>9</v>
      </c>
      <c r="I11" s="197" t="s">
        <v>6</v>
      </c>
      <c r="J11" s="102">
        <f>SUM(J12:J37)</f>
        <v>66</v>
      </c>
      <c r="K11" s="102"/>
    </row>
    <row r="12" spans="1:11" ht="23.25" customHeight="1">
      <c r="A12" s="103" t="s">
        <v>176</v>
      </c>
      <c r="B12" s="101"/>
      <c r="C12" s="101"/>
      <c r="D12" s="101"/>
      <c r="E12" s="104">
        <v>0</v>
      </c>
      <c r="F12" s="106">
        <v>0</v>
      </c>
      <c r="G12" s="104"/>
      <c r="H12" s="105">
        <v>1</v>
      </c>
      <c r="I12" s="105"/>
      <c r="J12" s="105">
        <v>2</v>
      </c>
      <c r="K12" s="105"/>
    </row>
    <row r="13" spans="1:11" ht="17.25" customHeight="1">
      <c r="A13" s="103" t="s">
        <v>177</v>
      </c>
      <c r="B13" s="101"/>
      <c r="C13" s="101"/>
      <c r="D13" s="101"/>
      <c r="E13" s="106">
        <v>0</v>
      </c>
      <c r="F13" s="106">
        <v>0</v>
      </c>
      <c r="G13" s="104"/>
      <c r="H13" s="103">
        <v>0</v>
      </c>
      <c r="I13" s="103"/>
      <c r="J13" s="103">
        <v>0</v>
      </c>
      <c r="K13" s="103"/>
    </row>
    <row r="14" spans="1:11" ht="17.25" customHeight="1">
      <c r="A14" s="103" t="s">
        <v>178</v>
      </c>
      <c r="B14" s="101"/>
      <c r="C14" s="101"/>
      <c r="D14" s="101"/>
      <c r="E14" s="106">
        <v>16</v>
      </c>
      <c r="F14" s="106">
        <v>30</v>
      </c>
      <c r="G14" s="104"/>
      <c r="H14" s="103">
        <v>0</v>
      </c>
      <c r="I14" s="103"/>
      <c r="J14" s="103">
        <v>0</v>
      </c>
      <c r="K14" s="103"/>
    </row>
    <row r="15" spans="1:11" ht="17.25" customHeight="1">
      <c r="A15" s="103" t="s">
        <v>179</v>
      </c>
      <c r="B15" s="101"/>
      <c r="C15" s="101"/>
      <c r="D15" s="101"/>
      <c r="E15" s="106">
        <v>3</v>
      </c>
      <c r="F15" s="106">
        <v>0</v>
      </c>
      <c r="G15" s="104"/>
      <c r="H15" s="103">
        <v>0</v>
      </c>
      <c r="I15" s="103"/>
      <c r="J15" s="103">
        <v>0</v>
      </c>
      <c r="K15" s="103"/>
    </row>
    <row r="16" spans="1:11" ht="17.25" customHeight="1">
      <c r="A16" s="103" t="s">
        <v>180</v>
      </c>
      <c r="B16" s="101"/>
      <c r="C16" s="101"/>
      <c r="D16" s="101"/>
      <c r="E16" s="106">
        <v>12</v>
      </c>
      <c r="F16" s="106">
        <v>0</v>
      </c>
      <c r="G16" s="104"/>
      <c r="H16" s="105">
        <v>1</v>
      </c>
      <c r="I16" s="105"/>
      <c r="J16" s="105">
        <v>2</v>
      </c>
      <c r="K16" s="105"/>
    </row>
    <row r="17" spans="1:11" ht="17.25" customHeight="1">
      <c r="A17" s="103" t="s">
        <v>181</v>
      </c>
      <c r="B17" s="101"/>
      <c r="C17" s="101"/>
      <c r="D17" s="101"/>
      <c r="E17" s="106">
        <v>21</v>
      </c>
      <c r="F17" s="106">
        <v>21</v>
      </c>
      <c r="G17" s="104"/>
      <c r="H17" s="105">
        <v>1</v>
      </c>
      <c r="I17" s="105"/>
      <c r="J17" s="105">
        <v>1</v>
      </c>
      <c r="K17" s="105"/>
    </row>
    <row r="18" spans="1:11" ht="17.25" customHeight="1">
      <c r="A18" s="103" t="s">
        <v>182</v>
      </c>
      <c r="B18" s="101"/>
      <c r="C18" s="101"/>
      <c r="D18" s="101"/>
      <c r="E18" s="106">
        <v>2</v>
      </c>
      <c r="F18" s="106">
        <v>0</v>
      </c>
      <c r="G18" s="104"/>
      <c r="H18" s="103">
        <v>0</v>
      </c>
      <c r="I18" s="103"/>
      <c r="J18" s="103">
        <v>0</v>
      </c>
      <c r="K18" s="103"/>
    </row>
    <row r="19" spans="1:11" ht="17.25" customHeight="1">
      <c r="A19" s="103" t="s">
        <v>183</v>
      </c>
      <c r="B19" s="101"/>
      <c r="C19" s="101"/>
      <c r="D19" s="101"/>
      <c r="E19" s="106">
        <v>2</v>
      </c>
      <c r="F19" s="106">
        <v>4</v>
      </c>
      <c r="G19" s="104"/>
      <c r="H19" s="103">
        <v>0</v>
      </c>
      <c r="I19" s="103"/>
      <c r="J19" s="103">
        <v>0</v>
      </c>
      <c r="K19" s="103"/>
    </row>
    <row r="20" spans="1:11" ht="17.25" customHeight="1">
      <c r="A20" s="103" t="s">
        <v>184</v>
      </c>
      <c r="B20" s="101"/>
      <c r="C20" s="101"/>
      <c r="D20" s="101"/>
      <c r="E20" s="106">
        <v>3</v>
      </c>
      <c r="F20" s="106">
        <v>1</v>
      </c>
      <c r="G20" s="104"/>
      <c r="H20" s="103">
        <v>0</v>
      </c>
      <c r="I20" s="103"/>
      <c r="J20" s="103">
        <v>0</v>
      </c>
      <c r="K20" s="103"/>
    </row>
    <row r="21" spans="1:11" ht="17.25" customHeight="1">
      <c r="A21" s="103" t="s">
        <v>185</v>
      </c>
      <c r="B21" s="101"/>
      <c r="C21" s="101"/>
      <c r="D21" s="101"/>
      <c r="E21" s="106">
        <v>2</v>
      </c>
      <c r="F21" s="106">
        <v>0</v>
      </c>
      <c r="G21" s="104"/>
      <c r="H21" s="103">
        <v>0</v>
      </c>
      <c r="I21" s="103"/>
      <c r="J21" s="103">
        <v>0</v>
      </c>
      <c r="K21" s="103"/>
    </row>
    <row r="22" spans="1:11" ht="17.25" customHeight="1">
      <c r="A22" s="103" t="s">
        <v>186</v>
      </c>
      <c r="B22" s="101"/>
      <c r="C22" s="101"/>
      <c r="D22" s="101"/>
      <c r="E22" s="106">
        <v>4</v>
      </c>
      <c r="F22" s="106">
        <v>0</v>
      </c>
      <c r="G22" s="104"/>
      <c r="H22" s="103">
        <v>0</v>
      </c>
      <c r="I22" s="103"/>
      <c r="J22" s="103">
        <v>0</v>
      </c>
      <c r="K22" s="103"/>
    </row>
    <row r="23" spans="1:11" ht="17.25" customHeight="1">
      <c r="A23" s="103" t="s">
        <v>187</v>
      </c>
      <c r="B23" s="101"/>
      <c r="C23" s="101"/>
      <c r="D23" s="101"/>
      <c r="E23" s="106">
        <v>2</v>
      </c>
      <c r="F23" s="106">
        <v>0</v>
      </c>
      <c r="G23" s="104"/>
      <c r="H23" s="103">
        <v>0</v>
      </c>
      <c r="I23" s="103"/>
      <c r="J23" s="103">
        <v>0</v>
      </c>
      <c r="K23" s="103"/>
    </row>
    <row r="24" spans="1:11" ht="17.25" customHeight="1">
      <c r="A24" s="103" t="s">
        <v>188</v>
      </c>
      <c r="B24" s="101"/>
      <c r="C24" s="101"/>
      <c r="D24" s="101"/>
      <c r="E24" s="106">
        <v>17</v>
      </c>
      <c r="F24" s="106">
        <v>0</v>
      </c>
      <c r="G24" s="104"/>
      <c r="H24" s="105">
        <v>1</v>
      </c>
      <c r="I24" s="105"/>
      <c r="J24" s="105">
        <v>1</v>
      </c>
      <c r="K24" s="105"/>
    </row>
    <row r="25" spans="1:11" ht="17.25" customHeight="1">
      <c r="A25" s="103" t="s">
        <v>189</v>
      </c>
      <c r="B25" s="101"/>
      <c r="C25" s="101"/>
      <c r="D25" s="101"/>
      <c r="E25" s="106">
        <v>3</v>
      </c>
      <c r="F25" s="106">
        <v>1</v>
      </c>
      <c r="G25" s="104"/>
      <c r="H25" s="103">
        <v>0</v>
      </c>
      <c r="I25" s="103"/>
      <c r="J25" s="103">
        <v>0</v>
      </c>
      <c r="K25" s="103"/>
    </row>
    <row r="26" spans="1:11" ht="17.25" customHeight="1">
      <c r="A26" s="103" t="s">
        <v>190</v>
      </c>
      <c r="B26" s="101"/>
      <c r="C26" s="101"/>
      <c r="D26" s="101"/>
      <c r="E26" s="106">
        <v>9</v>
      </c>
      <c r="F26" s="106">
        <v>14</v>
      </c>
      <c r="G26" s="104"/>
      <c r="H26" s="105">
        <v>1</v>
      </c>
      <c r="I26" s="105"/>
      <c r="J26" s="105">
        <v>1</v>
      </c>
      <c r="K26" s="105"/>
    </row>
    <row r="27" spans="1:11" ht="17.25" customHeight="1">
      <c r="A27" s="103" t="s">
        <v>191</v>
      </c>
      <c r="B27" s="101"/>
      <c r="C27" s="101"/>
      <c r="D27" s="101"/>
      <c r="E27" s="104">
        <v>0</v>
      </c>
      <c r="F27" s="106">
        <v>0</v>
      </c>
      <c r="G27" s="104"/>
      <c r="H27" s="105">
        <v>1</v>
      </c>
      <c r="I27" s="105"/>
      <c r="J27" s="105">
        <v>1</v>
      </c>
      <c r="K27" s="105"/>
    </row>
    <row r="28" spans="1:11" ht="17.25" customHeight="1">
      <c r="A28" s="103" t="s">
        <v>192</v>
      </c>
      <c r="B28" s="101"/>
      <c r="C28" s="101"/>
      <c r="D28" s="101"/>
      <c r="E28" s="106">
        <v>7</v>
      </c>
      <c r="F28" s="106">
        <v>3</v>
      </c>
      <c r="G28" s="104"/>
      <c r="H28" s="103">
        <v>0</v>
      </c>
      <c r="I28" s="103"/>
      <c r="J28" s="103">
        <v>0</v>
      </c>
      <c r="K28" s="103"/>
    </row>
    <row r="29" spans="1:11" ht="17.25" customHeight="1">
      <c r="A29" s="103" t="s">
        <v>194</v>
      </c>
      <c r="B29" s="101"/>
      <c r="C29" s="101"/>
      <c r="D29" s="101"/>
      <c r="E29" s="106">
        <v>2</v>
      </c>
      <c r="F29" s="106">
        <v>0</v>
      </c>
      <c r="G29" s="104"/>
      <c r="H29" s="103">
        <v>0</v>
      </c>
      <c r="I29" s="103"/>
      <c r="J29" s="103">
        <v>0</v>
      </c>
      <c r="K29" s="103"/>
    </row>
    <row r="30" spans="1:11" ht="17.25" customHeight="1">
      <c r="A30" s="103" t="s">
        <v>195</v>
      </c>
      <c r="B30" s="101"/>
      <c r="C30" s="101"/>
      <c r="D30" s="101"/>
      <c r="E30" s="106">
        <v>36</v>
      </c>
      <c r="F30" s="106">
        <v>45</v>
      </c>
      <c r="G30" s="104"/>
      <c r="H30" s="105">
        <v>1</v>
      </c>
      <c r="I30" s="105"/>
      <c r="J30" s="105">
        <v>6</v>
      </c>
      <c r="K30" s="105"/>
    </row>
    <row r="31" spans="1:11" ht="17.25" customHeight="1">
      <c r="A31" s="103" t="s">
        <v>196</v>
      </c>
      <c r="B31" s="101"/>
      <c r="C31" s="101"/>
      <c r="D31" s="101"/>
      <c r="E31" s="106">
        <v>79</v>
      </c>
      <c r="F31" s="106">
        <v>66</v>
      </c>
      <c r="G31" s="104"/>
      <c r="H31" s="105">
        <v>1</v>
      </c>
      <c r="I31" s="105"/>
      <c r="J31" s="105">
        <v>14</v>
      </c>
      <c r="K31" s="105"/>
    </row>
    <row r="32" spans="1:11" ht="17.25" customHeight="1">
      <c r="A32" s="103" t="s">
        <v>197</v>
      </c>
      <c r="B32" s="101"/>
      <c r="C32" s="101"/>
      <c r="D32" s="101"/>
      <c r="E32" s="106">
        <v>0</v>
      </c>
      <c r="F32" s="106">
        <v>0</v>
      </c>
      <c r="G32" s="104"/>
      <c r="H32" s="103">
        <v>0</v>
      </c>
      <c r="I32" s="103"/>
      <c r="J32" s="103">
        <v>0</v>
      </c>
      <c r="K32" s="103"/>
    </row>
    <row r="33" spans="1:11" ht="17.25" customHeight="1">
      <c r="A33" s="103" t="s">
        <v>198</v>
      </c>
      <c r="B33" s="101"/>
      <c r="C33" s="101"/>
      <c r="D33" s="101"/>
      <c r="E33" s="106">
        <v>11</v>
      </c>
      <c r="F33" s="106">
        <v>12</v>
      </c>
      <c r="G33" s="104"/>
      <c r="H33" s="103">
        <v>0</v>
      </c>
      <c r="I33" s="103"/>
      <c r="J33" s="103">
        <v>0</v>
      </c>
      <c r="K33" s="103"/>
    </row>
    <row r="34" spans="1:11" ht="17.25" customHeight="1">
      <c r="A34" s="103" t="s">
        <v>199</v>
      </c>
      <c r="B34" s="101"/>
      <c r="C34" s="101"/>
      <c r="D34" s="101"/>
      <c r="E34" s="106">
        <v>203</v>
      </c>
      <c r="F34" s="106">
        <v>318</v>
      </c>
      <c r="G34" s="104"/>
      <c r="H34" s="105">
        <v>1</v>
      </c>
      <c r="I34" s="105"/>
      <c r="J34" s="105">
        <v>38</v>
      </c>
      <c r="K34" s="105"/>
    </row>
    <row r="35" spans="1:11" ht="17.25" customHeight="1">
      <c r="A35" s="103" t="s">
        <v>200</v>
      </c>
      <c r="B35" s="101"/>
      <c r="C35" s="101"/>
      <c r="D35" s="101"/>
      <c r="E35" s="106">
        <v>2</v>
      </c>
      <c r="F35" s="106">
        <v>2</v>
      </c>
      <c r="G35" s="104"/>
      <c r="H35" s="103">
        <v>0</v>
      </c>
      <c r="I35" s="103"/>
      <c r="J35" s="103">
        <v>0</v>
      </c>
      <c r="K35" s="103"/>
    </row>
    <row r="36" spans="1:11" ht="17.25" customHeight="1">
      <c r="A36" s="103" t="s">
        <v>201</v>
      </c>
      <c r="B36" s="101"/>
      <c r="C36" s="101"/>
      <c r="D36" s="101"/>
      <c r="E36" s="106">
        <v>2</v>
      </c>
      <c r="F36" s="106">
        <v>2</v>
      </c>
      <c r="G36" s="104"/>
      <c r="H36" s="103">
        <v>0</v>
      </c>
      <c r="I36" s="103"/>
      <c r="J36" s="103">
        <v>0</v>
      </c>
      <c r="K36" s="103"/>
    </row>
    <row r="37" spans="1:11" ht="17.25" customHeight="1">
      <c r="A37" s="103" t="s">
        <v>202</v>
      </c>
      <c r="B37" s="101"/>
      <c r="C37" s="101"/>
      <c r="D37" s="101"/>
      <c r="E37" s="106">
        <v>6</v>
      </c>
      <c r="F37" s="106">
        <v>4</v>
      </c>
      <c r="G37" s="104"/>
      <c r="H37" s="103">
        <v>0</v>
      </c>
      <c r="I37" s="103"/>
      <c r="J37" s="103">
        <v>0</v>
      </c>
      <c r="K37" s="103"/>
    </row>
    <row r="38" spans="1:11" ht="17.25" customHeight="1">
      <c r="A38" s="103" t="s">
        <v>193</v>
      </c>
      <c r="B38" s="101"/>
      <c r="C38" s="101"/>
      <c r="D38" s="101"/>
      <c r="E38" s="106">
        <v>104</v>
      </c>
      <c r="F38" s="106">
        <v>45</v>
      </c>
      <c r="G38" s="104"/>
      <c r="H38" s="103">
        <v>0</v>
      </c>
      <c r="I38" s="103"/>
      <c r="J38" s="103">
        <v>0</v>
      </c>
      <c r="K38" s="103"/>
    </row>
    <row r="39" spans="1:11" ht="17.25" customHeight="1">
      <c r="A39" s="208"/>
      <c r="B39" s="208"/>
      <c r="C39" s="208"/>
      <c r="D39" s="208"/>
      <c r="E39" s="43"/>
      <c r="F39" s="43"/>
      <c r="G39" s="43"/>
      <c r="H39" s="43"/>
      <c r="I39" s="36"/>
      <c r="J39" s="43"/>
      <c r="K39" s="43"/>
    </row>
    <row r="40" spans="1:11" ht="11.25" customHeight="1">
      <c r="A40" s="4"/>
      <c r="B40" s="4"/>
      <c r="C40" s="4"/>
      <c r="D40" s="4"/>
      <c r="H40" s="4"/>
      <c r="I40" s="4"/>
      <c r="K40" s="22"/>
    </row>
    <row r="41" spans="1:11" ht="11.25" customHeight="1">
      <c r="A41" s="4" t="s">
        <v>5</v>
      </c>
      <c r="B41" s="217" t="s">
        <v>332</v>
      </c>
      <c r="C41" s="217"/>
      <c r="D41" s="217"/>
      <c r="E41" s="217"/>
      <c r="F41" s="217"/>
      <c r="G41" s="217"/>
      <c r="H41" s="217"/>
      <c r="I41" s="217"/>
      <c r="J41" s="217"/>
      <c r="K41" s="217"/>
    </row>
    <row r="42" spans="1:11" ht="11.25" customHeight="1">
      <c r="A42" s="4"/>
      <c r="B42" s="217"/>
      <c r="C42" s="217"/>
      <c r="D42" s="217"/>
      <c r="E42" s="217"/>
      <c r="F42" s="217"/>
      <c r="G42" s="217"/>
      <c r="H42" s="217"/>
      <c r="I42" s="217"/>
      <c r="J42" s="217"/>
      <c r="K42" s="217"/>
    </row>
    <row r="43" spans="1:11" ht="11.25" customHeight="1">
      <c r="A43" s="4" t="s">
        <v>6</v>
      </c>
      <c r="B43" s="209" t="s">
        <v>29</v>
      </c>
      <c r="C43" s="209"/>
      <c r="D43" s="209"/>
      <c r="E43" s="209"/>
      <c r="F43" s="209"/>
      <c r="G43" s="4"/>
      <c r="H43" s="4"/>
      <c r="I43" s="4"/>
      <c r="J43" s="4"/>
      <c r="K43" s="4"/>
    </row>
    <row r="44" spans="1:11" ht="11.25" customHeight="1">
      <c r="A44" s="209" t="s">
        <v>7</v>
      </c>
      <c r="B44" s="209"/>
      <c r="C44" s="209"/>
      <c r="D44" s="214" t="s">
        <v>308</v>
      </c>
      <c r="E44" s="214"/>
      <c r="F44" s="214"/>
      <c r="G44" s="214"/>
      <c r="H44" s="214"/>
      <c r="I44" s="214"/>
      <c r="J44" s="214"/>
      <c r="K44" s="214"/>
    </row>
    <row r="45" spans="1:11" ht="11.25" customHeight="1">
      <c r="A45" s="4"/>
      <c r="B45" s="4"/>
      <c r="C45" s="4"/>
      <c r="D45" s="214"/>
      <c r="E45" s="214"/>
      <c r="F45" s="214"/>
      <c r="G45" s="214"/>
      <c r="H45" s="214"/>
      <c r="I45" s="214"/>
      <c r="J45" s="214"/>
      <c r="K45" s="214"/>
    </row>
    <row r="46" spans="1:11" ht="11.25" customHeight="1">
      <c r="A46" s="4"/>
      <c r="B46" s="4"/>
      <c r="C46" s="4"/>
      <c r="D46" s="4" t="s">
        <v>118</v>
      </c>
      <c r="E46" s="4"/>
      <c r="F46" s="4"/>
      <c r="G46" s="4"/>
      <c r="H46" s="4"/>
      <c r="I46" s="4"/>
      <c r="J46" s="4"/>
      <c r="K46" s="4"/>
    </row>
    <row r="47" spans="1:11" ht="1.5" customHeight="1">
      <c r="A47" s="4"/>
      <c r="B47" s="4"/>
      <c r="C47" s="4"/>
      <c r="D47" s="4"/>
      <c r="E47" s="4"/>
      <c r="F47" s="4"/>
      <c r="G47" s="4"/>
      <c r="H47" s="4"/>
      <c r="I47" s="4"/>
      <c r="J47" s="4"/>
      <c r="K47" s="4"/>
    </row>
    <row r="48" ht="11.25" hidden="1">
      <c r="A48" t="s">
        <v>0</v>
      </c>
    </row>
  </sheetData>
  <sheetProtection/>
  <mergeCells count="14">
    <mergeCell ref="E7:E9"/>
    <mergeCell ref="F7:F9"/>
    <mergeCell ref="H7:H9"/>
    <mergeCell ref="B41:K42"/>
    <mergeCell ref="A39:D39"/>
    <mergeCell ref="B43:F43"/>
    <mergeCell ref="A44:C44"/>
    <mergeCell ref="J7:J9"/>
    <mergeCell ref="J2:K2"/>
    <mergeCell ref="A2:H2"/>
    <mergeCell ref="A3:H3"/>
    <mergeCell ref="A4:H4"/>
    <mergeCell ref="D44:K45"/>
    <mergeCell ref="A7:D9"/>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ignoredErrors>
    <ignoredError sqref="G11 J11" formulaRange="1"/>
  </ignoredErrors>
</worksheet>
</file>

<file path=xl/worksheets/sheet3.xml><?xml version="1.0" encoding="utf-8"?>
<worksheet xmlns="http://schemas.openxmlformats.org/spreadsheetml/2006/main" xmlns:r="http://schemas.openxmlformats.org/officeDocument/2006/relationships">
  <dimension ref="A1:H19"/>
  <sheetViews>
    <sheetView showGridLines="0" showRowColHeaders="0" zoomScalePageLayoutView="0" workbookViewId="0" topLeftCell="A1">
      <pane xSplit="4" ySplit="9" topLeftCell="E10"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3.5" style="0" customWidth="1"/>
    <col min="2" max="2" width="1.83203125" style="0" customWidth="1"/>
    <col min="3" max="3" width="1.3359375" style="0" customWidth="1"/>
    <col min="4" max="4" width="38.33203125" style="0" customWidth="1"/>
    <col min="5" max="5" width="53" style="0" customWidth="1"/>
    <col min="6" max="6" width="17.16015625" style="0" customWidth="1"/>
    <col min="7" max="16384" width="0" style="0" hidden="1" customWidth="1"/>
  </cols>
  <sheetData>
    <row r="1" ht="15.75" customHeight="1">
      <c r="A1" s="28"/>
    </row>
    <row r="2" spans="1:8" ht="12.75" customHeight="1">
      <c r="A2" s="225" t="s">
        <v>119</v>
      </c>
      <c r="B2" s="225"/>
      <c r="C2" s="225"/>
      <c r="D2" s="225"/>
      <c r="E2" s="225"/>
      <c r="F2" s="205" t="s">
        <v>21</v>
      </c>
      <c r="G2" t="s">
        <v>0</v>
      </c>
      <c r="H2" s="64"/>
    </row>
    <row r="3" spans="1:8" ht="12.75" customHeight="1">
      <c r="A3" s="225" t="s">
        <v>120</v>
      </c>
      <c r="B3" s="225"/>
      <c r="C3" s="225"/>
      <c r="D3" s="225"/>
      <c r="E3" s="225"/>
      <c r="F3" s="64"/>
      <c r="H3" s="61"/>
    </row>
    <row r="4" spans="1:8" ht="12.75" customHeight="1">
      <c r="A4" s="225" t="s">
        <v>328</v>
      </c>
      <c r="B4" s="225"/>
      <c r="C4" s="225"/>
      <c r="D4" s="225"/>
      <c r="E4" s="225"/>
      <c r="F4" s="64"/>
      <c r="H4" s="61"/>
    </row>
    <row r="5" spans="1:8" ht="12.75" customHeight="1">
      <c r="A5" s="226">
        <v>2014</v>
      </c>
      <c r="B5" s="225"/>
      <c r="C5" s="225"/>
      <c r="D5" s="225"/>
      <c r="E5" s="65"/>
      <c r="F5" s="67"/>
      <c r="H5" s="61"/>
    </row>
    <row r="6" spans="1:6" ht="12.75" customHeight="1">
      <c r="A6" s="68"/>
      <c r="B6" s="68"/>
      <c r="C6" s="68"/>
      <c r="D6" s="68"/>
      <c r="E6" s="68"/>
      <c r="F6" s="69"/>
    </row>
    <row r="7" spans="1:6" ht="1.5" customHeight="1">
      <c r="A7" s="80"/>
      <c r="B7" s="80"/>
      <c r="C7" s="80"/>
      <c r="D7" s="80"/>
      <c r="E7" s="80"/>
      <c r="F7" s="81"/>
    </row>
    <row r="8" spans="1:6" ht="22.5">
      <c r="A8" s="219" t="s">
        <v>154</v>
      </c>
      <c r="B8" s="220"/>
      <c r="C8" s="220"/>
      <c r="D8" s="220"/>
      <c r="E8" s="82"/>
      <c r="F8" s="93" t="s">
        <v>151</v>
      </c>
    </row>
    <row r="9" spans="1:6" ht="1.5" customHeight="1">
      <c r="A9" s="227"/>
      <c r="B9" s="228"/>
      <c r="C9" s="228"/>
      <c r="D9" s="228"/>
      <c r="E9" s="78"/>
      <c r="F9" s="79"/>
    </row>
    <row r="10" spans="1:7" ht="23.25" customHeight="1">
      <c r="A10" s="218" t="s">
        <v>2</v>
      </c>
      <c r="B10" s="218"/>
      <c r="C10" s="218"/>
      <c r="D10" s="218"/>
      <c r="E10" s="60"/>
      <c r="F10" s="109">
        <f>SUM(F11:F13)</f>
        <v>23138</v>
      </c>
      <c r="G10" s="5"/>
    </row>
    <row r="11" spans="1:7" ht="23.25" customHeight="1">
      <c r="A11" s="221" t="s">
        <v>108</v>
      </c>
      <c r="B11" s="222"/>
      <c r="C11" s="222"/>
      <c r="D11" s="222"/>
      <c r="E11" s="59"/>
      <c r="F11" s="110">
        <v>22202</v>
      </c>
      <c r="G11" s="47"/>
    </row>
    <row r="12" spans="1:6" ht="17.25" customHeight="1">
      <c r="A12" s="221" t="s">
        <v>109</v>
      </c>
      <c r="B12" s="222"/>
      <c r="C12" s="222"/>
      <c r="D12" s="222"/>
      <c r="E12" s="59"/>
      <c r="F12" s="110">
        <v>936</v>
      </c>
    </row>
    <row r="13" spans="1:6" ht="17.25" customHeight="1">
      <c r="A13" s="221" t="s">
        <v>155</v>
      </c>
      <c r="B13" s="222"/>
      <c r="C13" s="222"/>
      <c r="D13" s="222"/>
      <c r="E13" s="71"/>
      <c r="F13" s="110">
        <v>0</v>
      </c>
    </row>
    <row r="14" spans="1:6" ht="17.25" customHeight="1">
      <c r="A14" s="224"/>
      <c r="B14" s="224"/>
      <c r="C14" s="224"/>
      <c r="D14" s="224"/>
      <c r="E14" s="72"/>
      <c r="F14" s="73"/>
    </row>
    <row r="15" spans="1:6" ht="11.25" customHeight="1">
      <c r="A15" s="74"/>
      <c r="B15" s="74"/>
      <c r="C15" s="74"/>
      <c r="D15" s="74"/>
      <c r="E15" s="74"/>
      <c r="F15" s="75"/>
    </row>
    <row r="16" spans="1:6" ht="11.25" customHeight="1">
      <c r="A16" s="76" t="s">
        <v>7</v>
      </c>
      <c r="B16" s="77"/>
      <c r="C16" s="77"/>
      <c r="D16" s="223" t="s">
        <v>309</v>
      </c>
      <c r="E16" s="223"/>
      <c r="F16" s="223"/>
    </row>
    <row r="17" spans="4:6" ht="11.25">
      <c r="D17" s="223"/>
      <c r="E17" s="223"/>
      <c r="F17" s="223"/>
    </row>
    <row r="18" ht="1.5" customHeight="1"/>
    <row r="19" ht="11.25" hidden="1">
      <c r="A19" s="193" t="s">
        <v>0</v>
      </c>
    </row>
  </sheetData>
  <sheetProtection/>
  <mergeCells count="12">
    <mergeCell ref="A2:E2"/>
    <mergeCell ref="A3:E3"/>
    <mergeCell ref="A11:D11"/>
    <mergeCell ref="A5:D5"/>
    <mergeCell ref="A9:D9"/>
    <mergeCell ref="A4:E4"/>
    <mergeCell ref="A10:D10"/>
    <mergeCell ref="A8:D8"/>
    <mergeCell ref="A12:D12"/>
    <mergeCell ref="D16:F17"/>
    <mergeCell ref="A13:D13"/>
    <mergeCell ref="A14:D14"/>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4.xml><?xml version="1.0" encoding="utf-8"?>
<worksheet xmlns="http://schemas.openxmlformats.org/spreadsheetml/2006/main" xmlns:r="http://schemas.openxmlformats.org/officeDocument/2006/relationships">
  <dimension ref="A1:K94"/>
  <sheetViews>
    <sheetView showGridLines="0" showRowColHeaders="0" zoomScalePageLayoutView="0" workbookViewId="0" topLeftCell="A1">
      <pane xSplit="4" ySplit="9" topLeftCell="E88"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3.5" style="0" customWidth="1"/>
    <col min="2" max="2" width="1.83203125" style="0" customWidth="1"/>
    <col min="3" max="3" width="1.3359375" style="0" customWidth="1"/>
    <col min="4" max="4" width="53.83203125" style="0" customWidth="1"/>
    <col min="5" max="5" width="33.5" style="0" customWidth="1"/>
    <col min="6" max="6" width="21.16015625" style="0" customWidth="1"/>
    <col min="7" max="8" width="0" style="0" hidden="1" customWidth="1"/>
    <col min="9" max="9" width="13" style="0" hidden="1" customWidth="1"/>
    <col min="10" max="16384" width="0" style="0" hidden="1" customWidth="1"/>
  </cols>
  <sheetData>
    <row r="1" ht="15.75" customHeight="1">
      <c r="A1" s="28"/>
    </row>
    <row r="2" spans="1:8" ht="12.75" customHeight="1">
      <c r="A2" s="213" t="s">
        <v>156</v>
      </c>
      <c r="B2" s="213"/>
      <c r="C2" s="213"/>
      <c r="D2" s="213"/>
      <c r="E2" s="213"/>
      <c r="F2" s="205" t="s">
        <v>22</v>
      </c>
      <c r="G2" t="s">
        <v>0</v>
      </c>
      <c r="H2" s="34"/>
    </row>
    <row r="3" spans="1:8" ht="12.75" customHeight="1">
      <c r="A3" s="213" t="s">
        <v>157</v>
      </c>
      <c r="B3" s="213"/>
      <c r="C3" s="213"/>
      <c r="D3" s="213"/>
      <c r="E3" s="213"/>
      <c r="F3" s="34"/>
      <c r="H3" s="61"/>
    </row>
    <row r="4" spans="1:8" ht="12.75" customHeight="1">
      <c r="A4" s="213" t="s">
        <v>158</v>
      </c>
      <c r="B4" s="213"/>
      <c r="C4" s="213"/>
      <c r="D4" s="213"/>
      <c r="E4" s="213"/>
      <c r="F4" s="34"/>
      <c r="H4" s="61"/>
    </row>
    <row r="5" spans="1:8" ht="12.75" customHeight="1">
      <c r="A5" s="213">
        <v>2014</v>
      </c>
      <c r="B5" s="213"/>
      <c r="C5" s="213"/>
      <c r="D5" s="213"/>
      <c r="E5" s="213"/>
      <c r="H5" s="61"/>
    </row>
    <row r="6" spans="1:6" ht="11.25">
      <c r="A6" s="1"/>
      <c r="B6" s="1"/>
      <c r="C6" s="1"/>
      <c r="D6" s="1"/>
      <c r="E6" s="1"/>
      <c r="F6" s="54"/>
    </row>
    <row r="7" ht="1.5" customHeight="1"/>
    <row r="8" spans="1:11" ht="33.75">
      <c r="A8" s="215" t="s">
        <v>1</v>
      </c>
      <c r="B8" s="216"/>
      <c r="C8" s="216"/>
      <c r="D8" s="216"/>
      <c r="E8" s="3"/>
      <c r="F8" s="11" t="s">
        <v>338</v>
      </c>
      <c r="H8" s="94"/>
      <c r="I8" s="94"/>
      <c r="J8" s="94"/>
      <c r="K8" s="94"/>
    </row>
    <row r="9" spans="1:11" ht="1.5" customHeight="1">
      <c r="A9" s="2"/>
      <c r="B9" s="2"/>
      <c r="C9" s="2"/>
      <c r="D9" s="2"/>
      <c r="E9" s="44"/>
      <c r="F9" s="45"/>
      <c r="G9" s="5"/>
      <c r="H9" s="94"/>
      <c r="I9" s="94"/>
      <c r="J9" s="94"/>
      <c r="K9" s="94"/>
    </row>
    <row r="10" spans="1:11" ht="23.25" customHeight="1">
      <c r="A10" s="174" t="s">
        <v>2</v>
      </c>
      <c r="B10" s="174"/>
      <c r="C10" s="174"/>
      <c r="D10" s="174"/>
      <c r="E10" s="113"/>
      <c r="F10" s="102">
        <f>IF(F11="-",0,F11)+IF(F14="-",0,F14)+IF(F17="-",0,F17)+IF(F24="-",0,F24)+IF(F21="-",0,F21)+SUM(F27:F88)</f>
        <v>22202</v>
      </c>
      <c r="G10" s="47"/>
      <c r="H10" s="181"/>
      <c r="I10" s="181"/>
      <c r="J10" s="181"/>
      <c r="K10" s="181"/>
    </row>
    <row r="11" spans="1:11" ht="23.25" customHeight="1">
      <c r="A11" s="114" t="s">
        <v>203</v>
      </c>
      <c r="B11" s="114"/>
      <c r="C11" s="114"/>
      <c r="D11" s="114"/>
      <c r="E11" s="113"/>
      <c r="F11" s="106">
        <v>1619</v>
      </c>
      <c r="H11" s="175"/>
      <c r="I11" s="181"/>
      <c r="J11" s="175"/>
      <c r="K11" s="175"/>
    </row>
    <row r="12" spans="1:11" ht="23.25" customHeight="1">
      <c r="A12" s="188" t="s">
        <v>95</v>
      </c>
      <c r="B12" s="114"/>
      <c r="C12" s="114"/>
      <c r="D12" s="114"/>
      <c r="E12" s="115"/>
      <c r="F12" s="106">
        <v>410</v>
      </c>
      <c r="H12" s="175"/>
      <c r="I12" s="181"/>
      <c r="J12" s="175"/>
      <c r="K12" s="175"/>
    </row>
    <row r="13" spans="1:11" ht="17.25" customHeight="1">
      <c r="A13" s="188" t="s">
        <v>96</v>
      </c>
      <c r="B13" s="114"/>
      <c r="C13" s="114"/>
      <c r="D13" s="114"/>
      <c r="E13" s="116"/>
      <c r="F13" s="106">
        <v>1209</v>
      </c>
      <c r="H13" s="175"/>
      <c r="I13" s="181"/>
      <c r="J13" s="175"/>
      <c r="K13" s="175"/>
    </row>
    <row r="14" spans="1:11" ht="23.25" customHeight="1">
      <c r="A14" s="96" t="s">
        <v>204</v>
      </c>
      <c r="B14" s="96"/>
      <c r="C14" s="96"/>
      <c r="D14" s="96"/>
      <c r="E14" s="115"/>
      <c r="F14" s="106">
        <v>29</v>
      </c>
      <c r="H14" s="147"/>
      <c r="I14" s="181"/>
      <c r="J14" s="147"/>
      <c r="K14" s="147"/>
    </row>
    <row r="15" spans="1:11" ht="23.25" customHeight="1">
      <c r="A15" s="188" t="s">
        <v>95</v>
      </c>
      <c r="B15" s="114"/>
      <c r="C15" s="114"/>
      <c r="D15" s="114"/>
      <c r="E15" s="113"/>
      <c r="F15" s="106">
        <v>29</v>
      </c>
      <c r="H15" s="175"/>
      <c r="I15" s="181"/>
      <c r="J15" s="175"/>
      <c r="K15" s="175"/>
    </row>
    <row r="16" spans="1:11" ht="17.25" customHeight="1">
      <c r="A16" s="188" t="s">
        <v>96</v>
      </c>
      <c r="B16" s="114"/>
      <c r="C16" s="114"/>
      <c r="D16" s="114"/>
      <c r="E16" s="113"/>
      <c r="F16" s="106">
        <v>0</v>
      </c>
      <c r="H16" s="175"/>
      <c r="I16" s="181"/>
      <c r="J16" s="175"/>
      <c r="K16" s="175"/>
    </row>
    <row r="17" spans="1:11" ht="23.25" customHeight="1">
      <c r="A17" s="96" t="s">
        <v>205</v>
      </c>
      <c r="B17" s="96"/>
      <c r="C17" s="96"/>
      <c r="D17" s="96"/>
      <c r="E17" s="113"/>
      <c r="F17" s="106">
        <v>13</v>
      </c>
      <c r="H17" s="147"/>
      <c r="I17" s="181"/>
      <c r="J17" s="147"/>
      <c r="K17" s="147"/>
    </row>
    <row r="18" spans="1:11" ht="23.25" customHeight="1">
      <c r="A18" s="188" t="s">
        <v>95</v>
      </c>
      <c r="B18" s="114"/>
      <c r="C18" s="114"/>
      <c r="D18" s="114"/>
      <c r="E18" s="117"/>
      <c r="F18" s="172" t="s">
        <v>310</v>
      </c>
      <c r="H18" s="175"/>
      <c r="I18" s="181"/>
      <c r="J18" s="175"/>
      <c r="K18" s="175"/>
    </row>
    <row r="19" spans="1:11" ht="17.25" customHeight="1">
      <c r="A19" s="188" t="s">
        <v>96</v>
      </c>
      <c r="B19" s="114"/>
      <c r="C19" s="114"/>
      <c r="D19" s="114"/>
      <c r="E19" s="117"/>
      <c r="F19" s="172" t="s">
        <v>310</v>
      </c>
      <c r="H19" s="175"/>
      <c r="I19" s="181"/>
      <c r="J19" s="175"/>
      <c r="K19" s="175"/>
    </row>
    <row r="20" spans="1:11" ht="17.25" customHeight="1">
      <c r="A20" s="188" t="s">
        <v>206</v>
      </c>
      <c r="B20" s="114"/>
      <c r="C20" s="114"/>
      <c r="D20" s="114"/>
      <c r="E20" s="116"/>
      <c r="F20" s="106">
        <v>13</v>
      </c>
      <c r="H20" s="175"/>
      <c r="I20" s="181"/>
      <c r="J20" s="175"/>
      <c r="K20" s="175"/>
    </row>
    <row r="21" spans="1:11" ht="23.25" customHeight="1">
      <c r="A21" s="114" t="s">
        <v>207</v>
      </c>
      <c r="B21" s="114"/>
      <c r="C21" s="114"/>
      <c r="D21" s="114"/>
      <c r="E21" s="117"/>
      <c r="F21" s="106">
        <v>0</v>
      </c>
      <c r="H21" s="175"/>
      <c r="I21" s="181"/>
      <c r="J21" s="175"/>
      <c r="K21" s="175"/>
    </row>
    <row r="22" spans="1:11" ht="23.25" customHeight="1">
      <c r="A22" s="188" t="s">
        <v>95</v>
      </c>
      <c r="B22" s="114"/>
      <c r="C22" s="114"/>
      <c r="D22" s="114"/>
      <c r="E22" s="117"/>
      <c r="F22" s="106">
        <v>0</v>
      </c>
      <c r="H22" s="175"/>
      <c r="I22" s="181"/>
      <c r="J22" s="175"/>
      <c r="K22" s="175"/>
    </row>
    <row r="23" spans="1:11" ht="17.25" customHeight="1">
      <c r="A23" s="188" t="s">
        <v>96</v>
      </c>
      <c r="B23" s="114"/>
      <c r="C23" s="114"/>
      <c r="D23" s="114"/>
      <c r="E23" s="117"/>
      <c r="F23" s="106">
        <v>0</v>
      </c>
      <c r="H23" s="175"/>
      <c r="I23" s="181"/>
      <c r="J23" s="175"/>
      <c r="K23" s="175"/>
    </row>
    <row r="24" spans="1:11" ht="23.25" customHeight="1">
      <c r="A24" s="114" t="s">
        <v>208</v>
      </c>
      <c r="B24" s="114"/>
      <c r="C24" s="114"/>
      <c r="D24" s="114"/>
      <c r="E24" s="117"/>
      <c r="F24" s="106">
        <v>1797</v>
      </c>
      <c r="H24" s="175"/>
      <c r="I24" s="181"/>
      <c r="J24" s="175"/>
      <c r="K24" s="175"/>
    </row>
    <row r="25" spans="1:11" ht="23.25" customHeight="1">
      <c r="A25" s="189" t="s">
        <v>95</v>
      </c>
      <c r="B25" s="118"/>
      <c r="C25" s="118"/>
      <c r="D25" s="118"/>
      <c r="E25" s="117"/>
      <c r="F25" s="106">
        <v>954</v>
      </c>
      <c r="H25" s="154"/>
      <c r="I25" s="181"/>
      <c r="J25" s="154"/>
      <c r="K25" s="154"/>
    </row>
    <row r="26" spans="1:11" ht="17.25" customHeight="1">
      <c r="A26" s="189" t="s">
        <v>96</v>
      </c>
      <c r="B26" s="118"/>
      <c r="C26" s="118"/>
      <c r="D26" s="118"/>
      <c r="E26" s="117"/>
      <c r="F26" s="106">
        <v>843</v>
      </c>
      <c r="H26" s="154"/>
      <c r="I26" s="181"/>
      <c r="J26" s="154"/>
      <c r="K26" s="154"/>
    </row>
    <row r="27" spans="1:11" ht="23.25" customHeight="1">
      <c r="A27" s="118" t="s">
        <v>209</v>
      </c>
      <c r="B27" s="119"/>
      <c r="C27" s="119"/>
      <c r="D27" s="119"/>
      <c r="E27" s="117"/>
      <c r="F27" s="106">
        <v>0</v>
      </c>
      <c r="H27" s="154"/>
      <c r="I27" s="181"/>
      <c r="J27" s="176"/>
      <c r="K27" s="176"/>
    </row>
    <row r="28" spans="1:11" ht="17.25" customHeight="1">
      <c r="A28" s="120" t="s">
        <v>210</v>
      </c>
      <c r="B28" s="120"/>
      <c r="C28" s="120"/>
      <c r="D28" s="120"/>
      <c r="E28" s="117"/>
      <c r="F28" s="106">
        <v>3</v>
      </c>
      <c r="H28" s="152"/>
      <c r="I28" s="181"/>
      <c r="J28" s="152"/>
      <c r="K28" s="152"/>
    </row>
    <row r="29" spans="1:11" ht="17.25" customHeight="1">
      <c r="A29" s="120" t="s">
        <v>211</v>
      </c>
      <c r="B29" s="120"/>
      <c r="C29" s="120"/>
      <c r="D29" s="120"/>
      <c r="E29" s="117"/>
      <c r="F29" s="106">
        <v>339</v>
      </c>
      <c r="H29" s="152"/>
      <c r="I29" s="181"/>
      <c r="J29" s="152"/>
      <c r="K29" s="152"/>
    </row>
    <row r="30" spans="1:11" ht="17.25" customHeight="1">
      <c r="A30" s="120" t="s">
        <v>212</v>
      </c>
      <c r="B30" s="120"/>
      <c r="C30" s="120"/>
      <c r="D30" s="120"/>
      <c r="E30" s="117"/>
      <c r="F30" s="106">
        <v>4</v>
      </c>
      <c r="H30" s="152"/>
      <c r="I30" s="181"/>
      <c r="J30" s="152"/>
      <c r="K30" s="152"/>
    </row>
    <row r="31" spans="1:11" ht="17.25" customHeight="1">
      <c r="A31" s="121" t="s">
        <v>213</v>
      </c>
      <c r="B31" s="118"/>
      <c r="C31" s="118"/>
      <c r="D31" s="118"/>
      <c r="E31" s="117"/>
      <c r="F31" s="106">
        <v>0</v>
      </c>
      <c r="H31" s="177"/>
      <c r="I31" s="181"/>
      <c r="J31" s="154"/>
      <c r="K31" s="154"/>
    </row>
    <row r="32" spans="1:11" ht="17.25" customHeight="1">
      <c r="A32" s="122" t="s">
        <v>214</v>
      </c>
      <c r="B32" s="118"/>
      <c r="C32" s="118"/>
      <c r="D32" s="118"/>
      <c r="E32" s="117"/>
      <c r="F32" s="106">
        <v>10</v>
      </c>
      <c r="H32" s="178"/>
      <c r="I32" s="181"/>
      <c r="J32" s="154"/>
      <c r="K32" s="154"/>
    </row>
    <row r="33" spans="1:11" ht="17.25" customHeight="1">
      <c r="A33" s="104" t="s">
        <v>215</v>
      </c>
      <c r="B33" s="118"/>
      <c r="C33" s="118"/>
      <c r="D33" s="118"/>
      <c r="E33" s="117"/>
      <c r="F33" s="106">
        <v>0</v>
      </c>
      <c r="H33" s="179"/>
      <c r="I33" s="181"/>
      <c r="J33" s="154"/>
      <c r="K33" s="154"/>
    </row>
    <row r="34" spans="1:11" ht="17.25" customHeight="1">
      <c r="A34" s="104" t="s">
        <v>216</v>
      </c>
      <c r="B34" s="118"/>
      <c r="C34" s="118"/>
      <c r="D34" s="118"/>
      <c r="E34" s="120"/>
      <c r="F34" s="106">
        <v>33</v>
      </c>
      <c r="H34" s="179"/>
      <c r="I34" s="181"/>
      <c r="J34" s="154"/>
      <c r="K34" s="154"/>
    </row>
    <row r="35" spans="1:11" ht="17.25" customHeight="1">
      <c r="A35" s="104" t="s">
        <v>217</v>
      </c>
      <c r="B35" s="118"/>
      <c r="C35" s="118"/>
      <c r="D35" s="118"/>
      <c r="E35" s="120"/>
      <c r="F35" s="106">
        <v>11</v>
      </c>
      <c r="H35" s="179"/>
      <c r="I35" s="181"/>
      <c r="J35" s="154"/>
      <c r="K35" s="154"/>
    </row>
    <row r="36" spans="1:11" ht="17.25" customHeight="1">
      <c r="A36" s="123" t="s">
        <v>218</v>
      </c>
      <c r="B36" s="118"/>
      <c r="C36" s="118"/>
      <c r="D36" s="118"/>
      <c r="E36" s="120"/>
      <c r="F36" s="106">
        <v>0</v>
      </c>
      <c r="H36" s="180"/>
      <c r="I36" s="181"/>
      <c r="J36" s="154"/>
      <c r="K36" s="154"/>
    </row>
    <row r="37" spans="1:11" ht="17.25" customHeight="1">
      <c r="A37" s="104" t="s">
        <v>219</v>
      </c>
      <c r="B37" s="118"/>
      <c r="C37" s="118"/>
      <c r="D37" s="118"/>
      <c r="E37" s="120"/>
      <c r="F37" s="106">
        <v>0</v>
      </c>
      <c r="H37" s="179"/>
      <c r="I37" s="181"/>
      <c r="J37" s="154"/>
      <c r="K37" s="154"/>
    </row>
    <row r="38" spans="1:11" ht="17.25" customHeight="1">
      <c r="A38" s="104" t="s">
        <v>220</v>
      </c>
      <c r="B38" s="118"/>
      <c r="C38" s="118"/>
      <c r="D38" s="118"/>
      <c r="E38" s="120"/>
      <c r="F38" s="106">
        <v>0</v>
      </c>
      <c r="H38" s="179"/>
      <c r="I38" s="181"/>
      <c r="J38" s="154"/>
      <c r="K38" s="154"/>
    </row>
    <row r="39" spans="1:11" ht="17.25" customHeight="1">
      <c r="A39" s="104" t="s">
        <v>221</v>
      </c>
      <c r="B39" s="118"/>
      <c r="C39" s="118"/>
      <c r="D39" s="118"/>
      <c r="E39" s="120"/>
      <c r="F39" s="106">
        <v>216</v>
      </c>
      <c r="H39" s="179"/>
      <c r="I39" s="181"/>
      <c r="J39" s="154"/>
      <c r="K39" s="154"/>
    </row>
    <row r="40" spans="1:11" ht="17.25" customHeight="1">
      <c r="A40" s="104" t="s">
        <v>222</v>
      </c>
      <c r="B40" s="118"/>
      <c r="C40" s="118"/>
      <c r="D40" s="118"/>
      <c r="E40" s="120"/>
      <c r="F40" s="106">
        <v>0</v>
      </c>
      <c r="H40" s="179"/>
      <c r="I40" s="181"/>
      <c r="J40" s="154"/>
      <c r="K40" s="154"/>
    </row>
    <row r="41" spans="1:11" ht="17.25" customHeight="1">
      <c r="A41" s="104" t="s">
        <v>223</v>
      </c>
      <c r="B41" s="118"/>
      <c r="C41" s="118"/>
      <c r="D41" s="118"/>
      <c r="E41" s="120"/>
      <c r="F41" s="106">
        <v>13</v>
      </c>
      <c r="H41" s="179"/>
      <c r="I41" s="181"/>
      <c r="J41" s="154"/>
      <c r="K41" s="154"/>
    </row>
    <row r="42" spans="1:11" ht="17.25" customHeight="1">
      <c r="A42" s="104" t="s">
        <v>224</v>
      </c>
      <c r="B42" s="118"/>
      <c r="C42" s="118"/>
      <c r="D42" s="118"/>
      <c r="E42" s="120"/>
      <c r="F42" s="106">
        <v>16</v>
      </c>
      <c r="H42" s="179"/>
      <c r="I42" s="181"/>
      <c r="J42" s="154"/>
      <c r="K42" s="154"/>
    </row>
    <row r="43" spans="1:11" ht="17.25" customHeight="1">
      <c r="A43" s="104" t="s">
        <v>225</v>
      </c>
      <c r="B43" s="119"/>
      <c r="C43" s="119"/>
      <c r="D43" s="119"/>
      <c r="E43" s="120"/>
      <c r="F43" s="106">
        <v>769</v>
      </c>
      <c r="H43" s="179"/>
      <c r="I43" s="181"/>
      <c r="J43" s="176"/>
      <c r="K43" s="176"/>
    </row>
    <row r="44" spans="1:11" ht="17.25" customHeight="1">
      <c r="A44" s="104" t="s">
        <v>226</v>
      </c>
      <c r="B44" s="118"/>
      <c r="C44" s="118"/>
      <c r="D44" s="118"/>
      <c r="E44" s="117"/>
      <c r="F44" s="106">
        <v>20</v>
      </c>
      <c r="H44" s="179"/>
      <c r="I44" s="181"/>
      <c r="J44" s="154"/>
      <c r="K44" s="154"/>
    </row>
    <row r="45" spans="1:11" ht="17.25" customHeight="1">
      <c r="A45" s="104" t="s">
        <v>227</v>
      </c>
      <c r="B45" s="118"/>
      <c r="C45" s="118"/>
      <c r="D45" s="118"/>
      <c r="E45" s="117"/>
      <c r="F45" s="106">
        <v>79</v>
      </c>
      <c r="H45" s="179"/>
      <c r="I45" s="181"/>
      <c r="J45" s="154"/>
      <c r="K45" s="154"/>
    </row>
    <row r="46" spans="1:11" ht="17.25" customHeight="1">
      <c r="A46" s="104" t="s">
        <v>228</v>
      </c>
      <c r="B46" s="118"/>
      <c r="C46" s="118"/>
      <c r="D46" s="118"/>
      <c r="E46" s="117"/>
      <c r="F46" s="106">
        <v>0</v>
      </c>
      <c r="H46" s="179"/>
      <c r="I46" s="181"/>
      <c r="J46" s="154"/>
      <c r="K46" s="154"/>
    </row>
    <row r="47" spans="1:11" ht="17.25" customHeight="1">
      <c r="A47" s="104" t="s">
        <v>229</v>
      </c>
      <c r="B47" s="118"/>
      <c r="C47" s="118"/>
      <c r="D47" s="118"/>
      <c r="E47" s="117"/>
      <c r="F47" s="106">
        <v>0</v>
      </c>
      <c r="H47" s="179"/>
      <c r="I47" s="181"/>
      <c r="J47" s="154"/>
      <c r="K47" s="154"/>
    </row>
    <row r="48" spans="1:11" ht="17.25" customHeight="1">
      <c r="A48" s="104" t="s">
        <v>230</v>
      </c>
      <c r="B48" s="118"/>
      <c r="C48" s="118"/>
      <c r="D48" s="118"/>
      <c r="E48" s="117"/>
      <c r="F48" s="106">
        <v>0</v>
      </c>
      <c r="H48" s="179"/>
      <c r="I48" s="181"/>
      <c r="J48" s="154"/>
      <c r="K48" s="154"/>
    </row>
    <row r="49" spans="1:11" ht="17.25" customHeight="1">
      <c r="A49" s="104" t="s">
        <v>231</v>
      </c>
      <c r="B49" s="118"/>
      <c r="C49" s="118"/>
      <c r="D49" s="118"/>
      <c r="E49" s="120"/>
      <c r="F49" s="106">
        <v>0</v>
      </c>
      <c r="H49" s="179"/>
      <c r="I49" s="181"/>
      <c r="J49" s="154"/>
      <c r="K49" s="154"/>
    </row>
    <row r="50" spans="1:11" ht="17.25" customHeight="1">
      <c r="A50" s="104" t="s">
        <v>232</v>
      </c>
      <c r="B50" s="118"/>
      <c r="C50" s="118"/>
      <c r="D50" s="118"/>
      <c r="E50" s="117"/>
      <c r="F50" s="106">
        <v>1786</v>
      </c>
      <c r="H50" s="179"/>
      <c r="I50" s="181"/>
      <c r="J50" s="154"/>
      <c r="K50" s="154"/>
    </row>
    <row r="51" spans="1:11" ht="17.25" customHeight="1">
      <c r="A51" s="104" t="s">
        <v>233</v>
      </c>
      <c r="B51" s="118"/>
      <c r="C51" s="118"/>
      <c r="D51" s="118"/>
      <c r="E51" s="117"/>
      <c r="F51" s="106">
        <v>1904</v>
      </c>
      <c r="H51" s="179"/>
      <c r="I51" s="181"/>
      <c r="J51" s="154"/>
      <c r="K51" s="154"/>
    </row>
    <row r="52" spans="1:11" ht="17.25" customHeight="1">
      <c r="A52" s="104" t="s">
        <v>234</v>
      </c>
      <c r="B52" s="118"/>
      <c r="C52" s="118"/>
      <c r="D52" s="118"/>
      <c r="E52" s="117"/>
      <c r="F52" s="106">
        <v>44</v>
      </c>
      <c r="H52" s="179"/>
      <c r="I52" s="181"/>
      <c r="J52" s="154"/>
      <c r="K52" s="154"/>
    </row>
    <row r="53" spans="1:11" ht="17.25" customHeight="1">
      <c r="A53" s="104" t="s">
        <v>235</v>
      </c>
      <c r="B53" s="118"/>
      <c r="C53" s="118"/>
      <c r="D53" s="118"/>
      <c r="E53" s="117"/>
      <c r="F53" s="106">
        <v>988</v>
      </c>
      <c r="H53" s="179"/>
      <c r="I53" s="181"/>
      <c r="J53" s="154"/>
      <c r="K53" s="154"/>
    </row>
    <row r="54" spans="1:11" ht="17.25" customHeight="1">
      <c r="A54" s="104" t="s">
        <v>236</v>
      </c>
      <c r="B54" s="118"/>
      <c r="C54" s="118"/>
      <c r="D54" s="118"/>
      <c r="E54" s="117"/>
      <c r="F54" s="106">
        <v>0</v>
      </c>
      <c r="H54" s="179"/>
      <c r="I54" s="181"/>
      <c r="J54" s="154"/>
      <c r="K54" s="154"/>
    </row>
    <row r="55" spans="1:11" ht="17.25" customHeight="1">
      <c r="A55" s="104" t="s">
        <v>237</v>
      </c>
      <c r="B55" s="118"/>
      <c r="C55" s="118"/>
      <c r="D55" s="118"/>
      <c r="E55" s="117"/>
      <c r="F55" s="106">
        <v>0</v>
      </c>
      <c r="H55" s="179"/>
      <c r="I55" s="181"/>
      <c r="J55" s="154"/>
      <c r="K55" s="154"/>
    </row>
    <row r="56" spans="1:11" ht="17.25" customHeight="1">
      <c r="A56" s="104" t="s">
        <v>238</v>
      </c>
      <c r="B56" s="118"/>
      <c r="C56" s="118"/>
      <c r="D56" s="118"/>
      <c r="E56" s="117"/>
      <c r="F56" s="106">
        <v>18</v>
      </c>
      <c r="H56" s="179"/>
      <c r="I56" s="181"/>
      <c r="J56" s="154"/>
      <c r="K56" s="154"/>
    </row>
    <row r="57" spans="1:11" ht="17.25" customHeight="1">
      <c r="A57" s="104" t="s">
        <v>239</v>
      </c>
      <c r="B57" s="118"/>
      <c r="C57" s="118"/>
      <c r="D57" s="118"/>
      <c r="E57" s="117"/>
      <c r="F57" s="106">
        <v>0</v>
      </c>
      <c r="H57" s="179"/>
      <c r="I57" s="181"/>
      <c r="J57" s="154"/>
      <c r="K57" s="154"/>
    </row>
    <row r="58" spans="1:11" ht="17.25" customHeight="1">
      <c r="A58" s="104" t="s">
        <v>240</v>
      </c>
      <c r="B58" s="118"/>
      <c r="C58" s="118"/>
      <c r="D58" s="118"/>
      <c r="E58" s="117"/>
      <c r="F58" s="106">
        <v>28</v>
      </c>
      <c r="H58" s="179"/>
      <c r="I58" s="181"/>
      <c r="J58" s="154"/>
      <c r="K58" s="154"/>
    </row>
    <row r="59" spans="1:11" ht="17.25" customHeight="1">
      <c r="A59" s="104" t="s">
        <v>241</v>
      </c>
      <c r="B59" s="118"/>
      <c r="C59" s="118"/>
      <c r="D59" s="118"/>
      <c r="E59" s="117"/>
      <c r="F59" s="106">
        <v>13</v>
      </c>
      <c r="H59" s="179"/>
      <c r="I59" s="181"/>
      <c r="J59" s="154"/>
      <c r="K59" s="154"/>
    </row>
    <row r="60" spans="1:11" ht="17.25" customHeight="1">
      <c r="A60" s="104" t="s">
        <v>242</v>
      </c>
      <c r="B60" s="118"/>
      <c r="C60" s="118"/>
      <c r="D60" s="118"/>
      <c r="E60" s="117"/>
      <c r="F60" s="106">
        <v>1</v>
      </c>
      <c r="H60" s="179"/>
      <c r="I60" s="181"/>
      <c r="J60" s="154"/>
      <c r="K60" s="154"/>
    </row>
    <row r="61" spans="1:11" ht="17.25" customHeight="1">
      <c r="A61" s="104" t="s">
        <v>243</v>
      </c>
      <c r="B61" s="118"/>
      <c r="C61" s="118"/>
      <c r="D61" s="118"/>
      <c r="E61" s="117"/>
      <c r="F61" s="106">
        <v>691</v>
      </c>
      <c r="H61" s="179"/>
      <c r="I61" s="181"/>
      <c r="J61" s="154"/>
      <c r="K61" s="154"/>
    </row>
    <row r="62" spans="1:11" ht="17.25" customHeight="1">
      <c r="A62" s="104" t="s">
        <v>244</v>
      </c>
      <c r="B62" s="118"/>
      <c r="C62" s="118"/>
      <c r="D62" s="118"/>
      <c r="E62" s="117"/>
      <c r="F62" s="106">
        <v>648</v>
      </c>
      <c r="H62" s="179"/>
      <c r="I62" s="181"/>
      <c r="J62" s="154"/>
      <c r="K62" s="154"/>
    </row>
    <row r="63" spans="1:11" ht="17.25" customHeight="1">
      <c r="A63" s="104" t="s">
        <v>245</v>
      </c>
      <c r="B63" s="118"/>
      <c r="C63" s="118"/>
      <c r="D63" s="118"/>
      <c r="E63" s="117"/>
      <c r="F63" s="106">
        <v>0</v>
      </c>
      <c r="H63" s="179"/>
      <c r="I63" s="181"/>
      <c r="J63" s="154"/>
      <c r="K63" s="154"/>
    </row>
    <row r="64" spans="1:11" ht="17.25" customHeight="1">
      <c r="A64" s="104" t="s">
        <v>246</v>
      </c>
      <c r="B64" s="118"/>
      <c r="C64" s="118"/>
      <c r="D64" s="118"/>
      <c r="E64" s="117"/>
      <c r="F64" s="106">
        <v>2235</v>
      </c>
      <c r="H64" s="179"/>
      <c r="I64" s="181"/>
      <c r="J64" s="154"/>
      <c r="K64" s="154"/>
    </row>
    <row r="65" spans="1:11" ht="17.25" customHeight="1">
      <c r="A65" s="104" t="s">
        <v>247</v>
      </c>
      <c r="B65" s="118"/>
      <c r="C65" s="118"/>
      <c r="D65" s="118"/>
      <c r="E65" s="117"/>
      <c r="F65" s="106">
        <v>519</v>
      </c>
      <c r="H65" s="179"/>
      <c r="I65" s="181"/>
      <c r="J65" s="154"/>
      <c r="K65" s="154"/>
    </row>
    <row r="66" spans="1:11" ht="17.25" customHeight="1">
      <c r="A66" s="104" t="s">
        <v>248</v>
      </c>
      <c r="B66" s="118"/>
      <c r="C66" s="118"/>
      <c r="D66" s="118"/>
      <c r="E66" s="117"/>
      <c r="F66" s="106">
        <v>133</v>
      </c>
      <c r="H66" s="179"/>
      <c r="I66" s="181"/>
      <c r="J66" s="154"/>
      <c r="K66" s="154"/>
    </row>
    <row r="67" spans="1:11" ht="17.25" customHeight="1">
      <c r="A67" s="104" t="s">
        <v>249</v>
      </c>
      <c r="B67" s="118"/>
      <c r="C67" s="118"/>
      <c r="D67" s="118"/>
      <c r="E67" s="117"/>
      <c r="F67" s="106">
        <v>171</v>
      </c>
      <c r="H67" s="179"/>
      <c r="I67" s="181"/>
      <c r="J67" s="154"/>
      <c r="K67" s="154"/>
    </row>
    <row r="68" spans="1:11" ht="17.25" customHeight="1">
      <c r="A68" s="104" t="s">
        <v>250</v>
      </c>
      <c r="B68" s="118"/>
      <c r="C68" s="118"/>
      <c r="D68" s="118"/>
      <c r="E68" s="117"/>
      <c r="F68" s="106">
        <v>10</v>
      </c>
      <c r="H68" s="179"/>
      <c r="I68" s="181"/>
      <c r="J68" s="154"/>
      <c r="K68" s="154"/>
    </row>
    <row r="69" spans="1:11" ht="17.25" customHeight="1">
      <c r="A69" s="104" t="s">
        <v>251</v>
      </c>
      <c r="B69" s="118"/>
      <c r="C69" s="118"/>
      <c r="D69" s="118"/>
      <c r="E69" s="117"/>
      <c r="F69" s="106">
        <v>327</v>
      </c>
      <c r="H69" s="179"/>
      <c r="I69" s="181"/>
      <c r="J69" s="154"/>
      <c r="K69" s="154"/>
    </row>
    <row r="70" spans="1:11" ht="17.25" customHeight="1">
      <c r="A70" s="104" t="s">
        <v>252</v>
      </c>
      <c r="B70" s="118"/>
      <c r="C70" s="118"/>
      <c r="D70" s="118"/>
      <c r="E70" s="117"/>
      <c r="F70" s="106">
        <v>0</v>
      </c>
      <c r="H70" s="179"/>
      <c r="I70" s="181"/>
      <c r="J70" s="154"/>
      <c r="K70" s="154"/>
    </row>
    <row r="71" spans="1:11" ht="17.25" customHeight="1">
      <c r="A71" s="104" t="s">
        <v>253</v>
      </c>
      <c r="B71" s="118"/>
      <c r="C71" s="118"/>
      <c r="D71" s="118"/>
      <c r="E71" s="117"/>
      <c r="F71" s="106">
        <v>1084</v>
      </c>
      <c r="H71" s="179"/>
      <c r="I71" s="181"/>
      <c r="J71" s="154"/>
      <c r="K71" s="154"/>
    </row>
    <row r="72" spans="1:11" ht="17.25" customHeight="1">
      <c r="A72" s="104" t="s">
        <v>254</v>
      </c>
      <c r="B72" s="118"/>
      <c r="C72" s="118"/>
      <c r="D72" s="118"/>
      <c r="E72" s="117"/>
      <c r="F72" s="106">
        <v>1811</v>
      </c>
      <c r="H72" s="179"/>
      <c r="I72" s="181"/>
      <c r="J72" s="154"/>
      <c r="K72" s="154"/>
    </row>
    <row r="73" spans="1:11" ht="17.25" customHeight="1">
      <c r="A73" s="104" t="s">
        <v>255</v>
      </c>
      <c r="B73" s="118"/>
      <c r="C73" s="118"/>
      <c r="D73" s="118"/>
      <c r="E73" s="117"/>
      <c r="F73" s="106">
        <v>0</v>
      </c>
      <c r="H73" s="179"/>
      <c r="I73" s="181"/>
      <c r="J73" s="154"/>
      <c r="K73" s="154"/>
    </row>
    <row r="74" spans="1:11" ht="17.25" customHeight="1">
      <c r="A74" s="104" t="s">
        <v>256</v>
      </c>
      <c r="B74" s="118"/>
      <c r="C74" s="118"/>
      <c r="D74" s="118"/>
      <c r="E74" s="117"/>
      <c r="F74" s="106">
        <v>41</v>
      </c>
      <c r="H74" s="179"/>
      <c r="I74" s="181"/>
      <c r="J74" s="154"/>
      <c r="K74" s="154"/>
    </row>
    <row r="75" spans="1:11" ht="17.25" customHeight="1">
      <c r="A75" s="104" t="s">
        <v>257</v>
      </c>
      <c r="B75" s="118"/>
      <c r="C75" s="118"/>
      <c r="D75" s="118"/>
      <c r="E75" s="117"/>
      <c r="F75" s="106">
        <v>167</v>
      </c>
      <c r="H75" s="179"/>
      <c r="I75" s="181"/>
      <c r="J75" s="154"/>
      <c r="K75" s="154"/>
    </row>
    <row r="76" spans="1:11" ht="17.25" customHeight="1">
      <c r="A76" s="104" t="s">
        <v>258</v>
      </c>
      <c r="B76" s="118"/>
      <c r="C76" s="118"/>
      <c r="D76" s="118"/>
      <c r="E76" s="117"/>
      <c r="F76" s="106">
        <v>0</v>
      </c>
      <c r="H76" s="179"/>
      <c r="I76" s="181"/>
      <c r="J76" s="154"/>
      <c r="K76" s="154"/>
    </row>
    <row r="77" spans="1:11" ht="17.25" customHeight="1">
      <c r="A77" s="104" t="s">
        <v>259</v>
      </c>
      <c r="B77" s="118"/>
      <c r="C77" s="118"/>
      <c r="D77" s="118"/>
      <c r="E77" s="117"/>
      <c r="F77" s="106">
        <v>0</v>
      </c>
      <c r="H77" s="179"/>
      <c r="I77" s="181"/>
      <c r="J77" s="154"/>
      <c r="K77" s="154"/>
    </row>
    <row r="78" spans="1:11" ht="17.25" customHeight="1">
      <c r="A78" s="104" t="s">
        <v>260</v>
      </c>
      <c r="B78" s="118"/>
      <c r="C78" s="118"/>
      <c r="D78" s="118"/>
      <c r="E78" s="117"/>
      <c r="F78" s="106">
        <v>271</v>
      </c>
      <c r="H78" s="179"/>
      <c r="I78" s="181"/>
      <c r="J78" s="154"/>
      <c r="K78" s="154"/>
    </row>
    <row r="79" spans="1:11" ht="17.25" customHeight="1">
      <c r="A79" s="104" t="s">
        <v>261</v>
      </c>
      <c r="B79" s="118"/>
      <c r="C79" s="118"/>
      <c r="D79" s="118"/>
      <c r="E79" s="117"/>
      <c r="F79" s="106">
        <v>779</v>
      </c>
      <c r="H79" s="179"/>
      <c r="I79" s="181"/>
      <c r="J79" s="154"/>
      <c r="K79" s="154"/>
    </row>
    <row r="80" spans="1:11" ht="17.25" customHeight="1">
      <c r="A80" s="104" t="s">
        <v>262</v>
      </c>
      <c r="B80" s="118"/>
      <c r="C80" s="118"/>
      <c r="D80" s="118"/>
      <c r="E80" s="117"/>
      <c r="F80" s="106">
        <v>136</v>
      </c>
      <c r="H80" s="179"/>
      <c r="I80" s="181"/>
      <c r="J80" s="154"/>
      <c r="K80" s="154"/>
    </row>
    <row r="81" spans="1:11" ht="17.25" customHeight="1">
      <c r="A81" s="104" t="s">
        <v>263</v>
      </c>
      <c r="B81" s="118"/>
      <c r="C81" s="118"/>
      <c r="D81" s="118"/>
      <c r="E81" s="117"/>
      <c r="F81" s="106">
        <v>201</v>
      </c>
      <c r="H81" s="179"/>
      <c r="I81" s="181"/>
      <c r="J81" s="154"/>
      <c r="K81" s="154"/>
    </row>
    <row r="82" spans="1:11" ht="17.25" customHeight="1">
      <c r="A82" s="104" t="s">
        <v>264</v>
      </c>
      <c r="B82" s="118"/>
      <c r="C82" s="118"/>
      <c r="D82" s="118"/>
      <c r="E82" s="117"/>
      <c r="F82" s="106">
        <v>16</v>
      </c>
      <c r="H82" s="179"/>
      <c r="I82" s="181"/>
      <c r="J82" s="154"/>
      <c r="K82" s="154"/>
    </row>
    <row r="83" spans="1:11" ht="17.25" customHeight="1">
      <c r="A83" s="104" t="s">
        <v>265</v>
      </c>
      <c r="B83" s="118"/>
      <c r="C83" s="118"/>
      <c r="D83" s="118"/>
      <c r="E83" s="117"/>
      <c r="F83" s="106">
        <v>63</v>
      </c>
      <c r="H83" s="179"/>
      <c r="I83" s="181"/>
      <c r="J83" s="154"/>
      <c r="K83" s="154"/>
    </row>
    <row r="84" spans="1:11" ht="17.25" customHeight="1">
      <c r="A84" s="104" t="s">
        <v>266</v>
      </c>
      <c r="B84" s="118"/>
      <c r="C84" s="118"/>
      <c r="D84" s="118"/>
      <c r="E84" s="117"/>
      <c r="F84" s="106">
        <v>93</v>
      </c>
      <c r="H84" s="179"/>
      <c r="I84" s="181"/>
      <c r="J84" s="154"/>
      <c r="K84" s="154"/>
    </row>
    <row r="85" spans="1:11" ht="17.25" customHeight="1">
      <c r="A85" s="104" t="s">
        <v>267</v>
      </c>
      <c r="B85" s="118"/>
      <c r="C85" s="118"/>
      <c r="D85" s="118"/>
      <c r="E85" s="117"/>
      <c r="F85" s="106">
        <v>50</v>
      </c>
      <c r="H85" s="179"/>
      <c r="I85" s="181"/>
      <c r="J85" s="154"/>
      <c r="K85" s="154"/>
    </row>
    <row r="86" spans="1:11" ht="17.25" customHeight="1">
      <c r="A86" s="104" t="s">
        <v>268</v>
      </c>
      <c r="B86" s="118"/>
      <c r="C86" s="118"/>
      <c r="D86" s="118"/>
      <c r="E86" s="117"/>
      <c r="F86" s="106">
        <v>166</v>
      </c>
      <c r="H86" s="179"/>
      <c r="I86" s="181"/>
      <c r="J86" s="154"/>
      <c r="K86" s="154"/>
    </row>
    <row r="87" spans="1:11" ht="17.25" customHeight="1">
      <c r="A87" s="104" t="s">
        <v>269</v>
      </c>
      <c r="B87" s="118"/>
      <c r="C87" s="118"/>
      <c r="D87" s="118"/>
      <c r="E87" s="117"/>
      <c r="F87" s="106">
        <v>1</v>
      </c>
      <c r="H87" s="179"/>
      <c r="I87" s="181"/>
      <c r="J87" s="154"/>
      <c r="K87" s="154"/>
    </row>
    <row r="88" spans="1:11" ht="17.25" customHeight="1">
      <c r="A88" s="104" t="s">
        <v>71</v>
      </c>
      <c r="B88" s="118"/>
      <c r="C88" s="118"/>
      <c r="D88" s="118"/>
      <c r="E88" s="117"/>
      <c r="F88" s="106">
        <v>2836</v>
      </c>
      <c r="H88" s="179"/>
      <c r="I88" s="181"/>
      <c r="J88" s="154"/>
      <c r="K88" s="154"/>
    </row>
    <row r="89" spans="1:11" ht="17.25" customHeight="1">
      <c r="A89" s="231"/>
      <c r="B89" s="231"/>
      <c r="C89" s="231"/>
      <c r="D89" s="231"/>
      <c r="E89" s="46"/>
      <c r="F89" s="6"/>
      <c r="H89" s="94"/>
      <c r="I89" s="94"/>
      <c r="J89" s="94"/>
      <c r="K89" s="94"/>
    </row>
    <row r="90" spans="1:6" ht="11.25" customHeight="1">
      <c r="A90" s="8"/>
      <c r="B90" s="7"/>
      <c r="C90" s="7"/>
      <c r="D90" s="7"/>
      <c r="E90" s="30"/>
      <c r="F90" s="22"/>
    </row>
    <row r="91" spans="1:6" ht="11.25" customHeight="1">
      <c r="A91" s="76" t="s">
        <v>7</v>
      </c>
      <c r="B91" s="77"/>
      <c r="C91" s="77"/>
      <c r="D91" s="229" t="s">
        <v>309</v>
      </c>
      <c r="E91" s="230"/>
      <c r="F91" s="230"/>
    </row>
    <row r="92" spans="4:6" ht="11.25">
      <c r="D92" s="229"/>
      <c r="E92" s="229"/>
      <c r="F92" s="229"/>
    </row>
    <row r="93" ht="1.5" customHeight="1"/>
    <row r="94" ht="11.25" hidden="1">
      <c r="A94" s="4" t="s">
        <v>0</v>
      </c>
    </row>
  </sheetData>
  <sheetProtection/>
  <mergeCells count="7">
    <mergeCell ref="D91:F92"/>
    <mergeCell ref="A4:E4"/>
    <mergeCell ref="A2:E2"/>
    <mergeCell ref="A3:E3"/>
    <mergeCell ref="A5:E5"/>
    <mergeCell ref="A8:D8"/>
    <mergeCell ref="A89:D89"/>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5.xml><?xml version="1.0" encoding="utf-8"?>
<worksheet xmlns="http://schemas.openxmlformats.org/spreadsheetml/2006/main" xmlns:r="http://schemas.openxmlformats.org/officeDocument/2006/relationships">
  <dimension ref="A1:M44"/>
  <sheetViews>
    <sheetView showGridLines="0" showRowColHeaders="0" zoomScalePageLayoutView="0" workbookViewId="0" topLeftCell="A1">
      <pane xSplit="4" ySplit="8" topLeftCell="E24"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73.83203125" style="16" customWidth="1"/>
    <col min="5" max="5" width="34.66015625" style="16" customWidth="1"/>
    <col min="6" max="7" width="0" style="0" hidden="1" customWidth="1"/>
    <col min="8" max="8" width="13" style="0" hidden="1" customWidth="1"/>
    <col min="9" max="16384" width="0" style="0" hidden="1" customWidth="1"/>
  </cols>
  <sheetData>
    <row r="1" ht="15.75" customHeight="1">
      <c r="A1" s="28"/>
    </row>
    <row r="2" spans="1:7" ht="12.75" customHeight="1">
      <c r="A2" s="213" t="s">
        <v>36</v>
      </c>
      <c r="B2" s="213"/>
      <c r="C2" s="213"/>
      <c r="D2" s="213"/>
      <c r="E2" s="205" t="s">
        <v>23</v>
      </c>
      <c r="F2" t="s">
        <v>0</v>
      </c>
      <c r="G2" s="34"/>
    </row>
    <row r="3" spans="1:7" ht="12.75" customHeight="1">
      <c r="A3" s="213" t="s">
        <v>37</v>
      </c>
      <c r="B3" s="213"/>
      <c r="C3" s="213"/>
      <c r="D3" s="213"/>
      <c r="E3" s="34"/>
      <c r="G3" s="61"/>
    </row>
    <row r="4" spans="1:7" ht="12.75" customHeight="1">
      <c r="A4" s="213" t="s">
        <v>297</v>
      </c>
      <c r="B4" s="213"/>
      <c r="C4" s="213"/>
      <c r="D4" s="213"/>
      <c r="E4" s="34"/>
      <c r="G4" s="61"/>
    </row>
    <row r="5" spans="1:7" ht="11.25">
      <c r="A5" s="1"/>
      <c r="B5" s="1"/>
      <c r="C5" s="1"/>
      <c r="D5" s="35"/>
      <c r="E5" s="36"/>
      <c r="G5" s="61"/>
    </row>
    <row r="6" ht="1.5" customHeight="1">
      <c r="D6" s="21"/>
    </row>
    <row r="7" spans="1:10" ht="33.75">
      <c r="A7" s="216" t="s">
        <v>1</v>
      </c>
      <c r="B7" s="235"/>
      <c r="C7" s="235"/>
      <c r="D7" s="235"/>
      <c r="E7" s="11" t="s">
        <v>38</v>
      </c>
      <c r="F7" s="94"/>
      <c r="G7" s="94"/>
      <c r="H7" s="94"/>
      <c r="I7" s="94"/>
      <c r="J7" s="94"/>
    </row>
    <row r="8" spans="1:10" ht="1.5" customHeight="1">
      <c r="A8" s="2"/>
      <c r="B8" s="2"/>
      <c r="C8" s="2"/>
      <c r="D8" s="2"/>
      <c r="E8" s="36"/>
      <c r="F8" s="94"/>
      <c r="G8" s="94"/>
      <c r="H8" s="94"/>
      <c r="I8" s="94"/>
      <c r="J8" s="94"/>
    </row>
    <row r="9" spans="1:10" ht="23.25" customHeight="1">
      <c r="A9" s="183" t="s">
        <v>2</v>
      </c>
      <c r="B9" s="183"/>
      <c r="C9" s="183"/>
      <c r="D9" s="183"/>
      <c r="E9" s="102">
        <f>SUM(E10:E16)+SUM(E24:E28)</f>
        <v>2465</v>
      </c>
      <c r="F9" s="126"/>
      <c r="G9" s="126"/>
      <c r="H9" s="126"/>
      <c r="I9" s="126"/>
      <c r="J9" s="126"/>
    </row>
    <row r="10" spans="1:10" ht="23.25" customHeight="1">
      <c r="A10" s="171" t="s">
        <v>121</v>
      </c>
      <c r="B10" s="170"/>
      <c r="C10" s="170"/>
      <c r="D10" s="170"/>
      <c r="E10" s="106">
        <v>126</v>
      </c>
      <c r="F10" s="127"/>
      <c r="G10" s="184"/>
      <c r="H10" s="126"/>
      <c r="I10" s="184"/>
      <c r="J10" s="184"/>
    </row>
    <row r="11" spans="1:10" ht="17.25" customHeight="1">
      <c r="A11" s="171" t="s">
        <v>159</v>
      </c>
      <c r="B11" s="170"/>
      <c r="C11" s="170"/>
      <c r="D11" s="170"/>
      <c r="E11" s="106">
        <v>269</v>
      </c>
      <c r="F11" s="127"/>
      <c r="G11" s="184"/>
      <c r="H11" s="126"/>
      <c r="I11" s="184"/>
      <c r="J11" s="184"/>
    </row>
    <row r="12" spans="1:10" ht="17.25" customHeight="1">
      <c r="A12" s="170" t="s">
        <v>39</v>
      </c>
      <c r="B12" s="170"/>
      <c r="C12" s="170"/>
      <c r="D12" s="170"/>
      <c r="E12" s="106">
        <v>14</v>
      </c>
      <c r="F12" s="127"/>
      <c r="G12" s="184"/>
      <c r="H12" s="126"/>
      <c r="I12" s="184"/>
      <c r="J12" s="184"/>
    </row>
    <row r="13" spans="1:10" ht="17.25" customHeight="1">
      <c r="A13" s="171" t="s">
        <v>122</v>
      </c>
      <c r="B13" s="170"/>
      <c r="C13" s="170"/>
      <c r="D13" s="170"/>
      <c r="E13" s="106">
        <v>159</v>
      </c>
      <c r="F13" s="127"/>
      <c r="G13" s="184"/>
      <c r="H13" s="126"/>
      <c r="I13" s="184"/>
      <c r="J13" s="184"/>
    </row>
    <row r="14" spans="1:10" ht="17.25" customHeight="1">
      <c r="A14" s="171" t="s">
        <v>123</v>
      </c>
      <c r="B14" s="171"/>
      <c r="C14" s="171"/>
      <c r="D14" s="171"/>
      <c r="E14" s="106">
        <v>125</v>
      </c>
      <c r="F14" s="128"/>
      <c r="G14" s="185"/>
      <c r="H14" s="126"/>
      <c r="I14" s="185"/>
      <c r="J14" s="185"/>
    </row>
    <row r="15" spans="1:10" ht="17.25" customHeight="1">
      <c r="A15" s="171" t="s">
        <v>124</v>
      </c>
      <c r="B15" s="171"/>
      <c r="C15" s="171"/>
      <c r="D15" s="171"/>
      <c r="E15" s="106">
        <v>10</v>
      </c>
      <c r="F15" s="128"/>
      <c r="G15" s="185"/>
      <c r="H15" s="126"/>
      <c r="I15" s="185"/>
      <c r="J15" s="185"/>
    </row>
    <row r="16" spans="1:10" ht="17.25" customHeight="1">
      <c r="A16" s="171" t="s">
        <v>125</v>
      </c>
      <c r="B16" s="171"/>
      <c r="C16" s="171"/>
      <c r="D16" s="171"/>
      <c r="E16" s="106">
        <v>437</v>
      </c>
      <c r="F16" s="128"/>
      <c r="G16" s="185"/>
      <c r="H16" s="126"/>
      <c r="I16" s="185"/>
      <c r="J16" s="185"/>
    </row>
    <row r="17" spans="1:10" ht="17.25" customHeight="1">
      <c r="A17" s="190" t="s">
        <v>97</v>
      </c>
      <c r="B17" s="170"/>
      <c r="C17" s="170"/>
      <c r="D17" s="170"/>
      <c r="E17" s="106">
        <v>50</v>
      </c>
      <c r="F17" s="128"/>
      <c r="G17" s="185"/>
      <c r="H17" s="126"/>
      <c r="I17" s="184"/>
      <c r="J17" s="184"/>
    </row>
    <row r="18" spans="1:10" ht="17.25" customHeight="1">
      <c r="A18" s="190" t="s">
        <v>98</v>
      </c>
      <c r="B18" s="170"/>
      <c r="C18" s="170"/>
      <c r="D18" s="170"/>
      <c r="E18" s="106">
        <v>19</v>
      </c>
      <c r="F18" s="128"/>
      <c r="G18" s="185"/>
      <c r="H18" s="126"/>
      <c r="I18" s="184"/>
      <c r="J18" s="184"/>
    </row>
    <row r="19" spans="1:10" ht="17.25" customHeight="1">
      <c r="A19" s="191" t="s">
        <v>99</v>
      </c>
      <c r="B19" s="170"/>
      <c r="C19" s="170"/>
      <c r="D19" s="170"/>
      <c r="E19" s="106">
        <v>11</v>
      </c>
      <c r="F19" s="127"/>
      <c r="G19" s="184"/>
      <c r="H19" s="126"/>
      <c r="I19" s="184"/>
      <c r="J19" s="184"/>
    </row>
    <row r="20" spans="1:10" ht="17.25" customHeight="1">
      <c r="A20" s="191" t="s">
        <v>100</v>
      </c>
      <c r="B20" s="170"/>
      <c r="C20" s="170"/>
      <c r="D20" s="170"/>
      <c r="E20" s="106">
        <v>0</v>
      </c>
      <c r="F20" s="127"/>
      <c r="G20" s="184"/>
      <c r="H20" s="126"/>
      <c r="I20" s="184"/>
      <c r="J20" s="184"/>
    </row>
    <row r="21" spans="1:10" ht="17.25" customHeight="1">
      <c r="A21" s="191" t="s">
        <v>101</v>
      </c>
      <c r="B21" s="170"/>
      <c r="C21" s="170"/>
      <c r="D21" s="170"/>
      <c r="E21" s="106">
        <v>21</v>
      </c>
      <c r="F21" s="127"/>
      <c r="G21" s="184"/>
      <c r="H21" s="126"/>
      <c r="I21" s="184"/>
      <c r="J21" s="184"/>
    </row>
    <row r="22" spans="1:10" ht="17.25" customHeight="1">
      <c r="A22" s="191" t="s">
        <v>102</v>
      </c>
      <c r="B22" s="170"/>
      <c r="C22" s="170"/>
      <c r="D22" s="170"/>
      <c r="E22" s="106">
        <v>68</v>
      </c>
      <c r="F22" s="127"/>
      <c r="G22" s="184"/>
      <c r="H22" s="126"/>
      <c r="I22" s="184"/>
      <c r="J22" s="184"/>
    </row>
    <row r="23" spans="1:10" ht="17.25" customHeight="1">
      <c r="A23" s="192" t="s">
        <v>126</v>
      </c>
      <c r="B23" s="170"/>
      <c r="C23" s="170"/>
      <c r="D23" s="170"/>
      <c r="E23" s="106">
        <v>268</v>
      </c>
      <c r="F23" s="127"/>
      <c r="G23" s="184"/>
      <c r="H23" s="126"/>
      <c r="I23" s="184"/>
      <c r="J23" s="184"/>
    </row>
    <row r="24" spans="1:10" ht="17.25" customHeight="1">
      <c r="A24" s="170" t="s">
        <v>31</v>
      </c>
      <c r="B24" s="170"/>
      <c r="C24" s="170"/>
      <c r="D24" s="170"/>
      <c r="E24" s="106">
        <v>154</v>
      </c>
      <c r="F24" s="127"/>
      <c r="G24" s="184"/>
      <c r="H24" s="126"/>
      <c r="I24" s="184"/>
      <c r="J24" s="184"/>
    </row>
    <row r="25" spans="1:10" ht="17.25" customHeight="1">
      <c r="A25" s="170" t="s">
        <v>32</v>
      </c>
      <c r="B25" s="170"/>
      <c r="C25" s="170"/>
      <c r="D25" s="170"/>
      <c r="E25" s="106">
        <v>256</v>
      </c>
      <c r="F25" s="127"/>
      <c r="G25" s="184"/>
      <c r="H25" s="126"/>
      <c r="I25" s="184"/>
      <c r="J25" s="184"/>
    </row>
    <row r="26" spans="1:10" ht="17.25" customHeight="1">
      <c r="A26" s="171" t="s">
        <v>127</v>
      </c>
      <c r="B26" s="170"/>
      <c r="C26" s="170"/>
      <c r="D26" s="170"/>
      <c r="E26" s="106">
        <v>147</v>
      </c>
      <c r="F26" s="127"/>
      <c r="G26" s="184"/>
      <c r="H26" s="126"/>
      <c r="I26" s="184"/>
      <c r="J26" s="184"/>
    </row>
    <row r="27" spans="1:10" ht="17.25" customHeight="1">
      <c r="A27" s="170" t="s">
        <v>33</v>
      </c>
      <c r="B27" s="170"/>
      <c r="C27" s="170"/>
      <c r="D27" s="170"/>
      <c r="E27" s="106">
        <v>51</v>
      </c>
      <c r="F27" s="127"/>
      <c r="G27" s="184"/>
      <c r="H27" s="126"/>
      <c r="I27" s="184"/>
      <c r="J27" s="184"/>
    </row>
    <row r="28" spans="1:10" ht="17.25" customHeight="1">
      <c r="A28" s="170" t="s">
        <v>3</v>
      </c>
      <c r="B28" s="170"/>
      <c r="C28" s="170"/>
      <c r="D28" s="170"/>
      <c r="E28" s="106">
        <v>717</v>
      </c>
      <c r="F28" s="127"/>
      <c r="G28" s="184"/>
      <c r="H28" s="126"/>
      <c r="I28" s="184"/>
      <c r="J28" s="184"/>
    </row>
    <row r="29" spans="1:10" ht="17.25" customHeight="1">
      <c r="A29" s="208"/>
      <c r="B29" s="208"/>
      <c r="C29" s="208"/>
      <c r="D29" s="208"/>
      <c r="E29" s="36"/>
      <c r="G29" s="94"/>
      <c r="H29" s="94"/>
      <c r="I29" s="94"/>
      <c r="J29" s="94"/>
    </row>
    <row r="30" spans="1:5" ht="11.25" customHeight="1">
      <c r="A30" s="4"/>
      <c r="B30" s="4"/>
      <c r="C30" s="4"/>
      <c r="D30" s="40"/>
      <c r="E30" s="22"/>
    </row>
    <row r="31" spans="1:13" s="26" customFormat="1" ht="11.25" customHeight="1">
      <c r="A31" s="25" t="s">
        <v>4</v>
      </c>
      <c r="B31" s="9"/>
      <c r="C31" s="214" t="s">
        <v>270</v>
      </c>
      <c r="D31" s="214"/>
      <c r="E31" s="214"/>
      <c r="F31" s="125"/>
      <c r="G31" s="125"/>
      <c r="H31" s="125"/>
      <c r="I31" s="125"/>
      <c r="J31" s="125"/>
      <c r="K31" s="125"/>
      <c r="L31" s="125"/>
      <c r="M31" s="125"/>
    </row>
    <row r="32" spans="1:10" s="26" customFormat="1" ht="11.25" customHeight="1">
      <c r="A32" s="25"/>
      <c r="B32" s="9"/>
      <c r="C32" s="214"/>
      <c r="D32" s="214"/>
      <c r="E32" s="214"/>
      <c r="F32" s="18"/>
      <c r="G32" s="18"/>
      <c r="H32" s="18"/>
      <c r="I32" s="18"/>
      <c r="J32" s="18"/>
    </row>
    <row r="33" spans="1:10" s="26" customFormat="1" ht="11.25" customHeight="1">
      <c r="A33" s="84" t="s">
        <v>5</v>
      </c>
      <c r="B33" s="238" t="s">
        <v>128</v>
      </c>
      <c r="C33" s="234"/>
      <c r="D33" s="234"/>
      <c r="E33" s="234"/>
      <c r="F33" s="112"/>
      <c r="G33" s="112"/>
      <c r="H33" s="112"/>
      <c r="I33" s="112"/>
      <c r="J33" s="112"/>
    </row>
    <row r="34" spans="1:10" s="26" customFormat="1" ht="11.25" customHeight="1">
      <c r="A34" s="27" t="s">
        <v>6</v>
      </c>
      <c r="B34" s="233" t="s">
        <v>40</v>
      </c>
      <c r="C34" s="234"/>
      <c r="D34" s="234"/>
      <c r="E34" s="234"/>
      <c r="F34" s="112"/>
      <c r="G34" s="112"/>
      <c r="H34" s="112"/>
      <c r="I34" s="112"/>
      <c r="J34" s="112"/>
    </row>
    <row r="35" spans="1:10" s="26" customFormat="1" ht="11.25" customHeight="1">
      <c r="A35" s="27" t="s">
        <v>8</v>
      </c>
      <c r="B35" s="233" t="s">
        <v>78</v>
      </c>
      <c r="C35" s="234"/>
      <c r="D35" s="234"/>
      <c r="E35" s="234"/>
      <c r="F35" s="129"/>
      <c r="G35" s="129"/>
      <c r="H35" s="129"/>
      <c r="I35" s="129"/>
      <c r="J35" s="129"/>
    </row>
    <row r="36" spans="1:10" s="26" customFormat="1" ht="11.25" customHeight="1">
      <c r="A36" s="27" t="s">
        <v>13</v>
      </c>
      <c r="B36" s="232" t="s">
        <v>88</v>
      </c>
      <c r="C36" s="232"/>
      <c r="D36" s="232"/>
      <c r="E36" s="232"/>
      <c r="F36" s="112"/>
      <c r="G36" s="112"/>
      <c r="H36" s="112"/>
      <c r="I36" s="112"/>
      <c r="J36" s="112"/>
    </row>
    <row r="37" spans="1:10" s="26" customFormat="1" ht="11.25" customHeight="1">
      <c r="A37" s="27"/>
      <c r="B37" s="232"/>
      <c r="C37" s="232"/>
      <c r="D37" s="232"/>
      <c r="E37" s="232"/>
      <c r="F37" s="112"/>
      <c r="G37" s="112"/>
      <c r="H37" s="112"/>
      <c r="I37" s="112"/>
      <c r="J37" s="124"/>
    </row>
    <row r="38" spans="1:10" s="26" customFormat="1" ht="11.25" customHeight="1">
      <c r="A38" s="27" t="s">
        <v>34</v>
      </c>
      <c r="B38" s="233" t="s">
        <v>129</v>
      </c>
      <c r="C38" s="233"/>
      <c r="D38" s="233"/>
      <c r="E38" s="233"/>
      <c r="F38" s="129"/>
      <c r="H38" s="129"/>
      <c r="I38" s="129"/>
      <c r="J38" s="129"/>
    </row>
    <row r="39" spans="1:10" s="26" customFormat="1" ht="11.25" customHeight="1">
      <c r="A39" s="27" t="s">
        <v>52</v>
      </c>
      <c r="B39" s="233" t="s">
        <v>130</v>
      </c>
      <c r="C39" s="233"/>
      <c r="D39" s="233"/>
      <c r="E39" s="233"/>
      <c r="F39" s="112"/>
      <c r="G39" s="112"/>
      <c r="H39" s="112"/>
      <c r="I39" s="112"/>
      <c r="J39" s="112"/>
    </row>
    <row r="40" spans="1:10" s="26" customFormat="1" ht="11.25" customHeight="1">
      <c r="A40" s="27" t="s">
        <v>131</v>
      </c>
      <c r="B40" s="229" t="s">
        <v>132</v>
      </c>
      <c r="C40" s="229"/>
      <c r="D40" s="229"/>
      <c r="E40" s="229"/>
      <c r="F40" s="112"/>
      <c r="G40" s="112"/>
      <c r="H40" s="112"/>
      <c r="I40" s="42"/>
      <c r="J40" s="42"/>
    </row>
    <row r="41" spans="1:12" s="26" customFormat="1" ht="11.25" customHeight="1">
      <c r="A41" s="27"/>
      <c r="B41" s="229"/>
      <c r="C41" s="229"/>
      <c r="D41" s="229"/>
      <c r="E41" s="229"/>
      <c r="L41" s="129"/>
    </row>
    <row r="42" spans="1:5" s="26" customFormat="1" ht="11.25" customHeight="1">
      <c r="A42" s="27"/>
      <c r="B42" s="229"/>
      <c r="C42" s="229"/>
      <c r="D42" s="229"/>
      <c r="E42" s="229"/>
    </row>
    <row r="43" spans="1:5" ht="11.25" customHeight="1">
      <c r="A43" s="9" t="s">
        <v>7</v>
      </c>
      <c r="B43" s="4"/>
      <c r="C43" s="4"/>
      <c r="D43" s="236" t="s">
        <v>118</v>
      </c>
      <c r="E43" s="237"/>
    </row>
    <row r="44" spans="1:5" ht="11.25" hidden="1">
      <c r="A44" s="4" t="s">
        <v>0</v>
      </c>
      <c r="B44" s="4"/>
      <c r="C44" s="4"/>
      <c r="D44" s="42"/>
      <c r="E44" s="42"/>
    </row>
  </sheetData>
  <sheetProtection/>
  <mergeCells count="14">
    <mergeCell ref="D43:E43"/>
    <mergeCell ref="C31:E32"/>
    <mergeCell ref="B33:E33"/>
    <mergeCell ref="B38:E38"/>
    <mergeCell ref="B39:E39"/>
    <mergeCell ref="B40:E42"/>
    <mergeCell ref="A29:D29"/>
    <mergeCell ref="B36:E37"/>
    <mergeCell ref="B34:E34"/>
    <mergeCell ref="B35:E35"/>
    <mergeCell ref="A2:D2"/>
    <mergeCell ref="A3:D3"/>
    <mergeCell ref="A4:D4"/>
    <mergeCell ref="A7:D7"/>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Chiapas 2016.</oddHeader>
    <oddFooter>&amp;R&amp;P/&amp;N</oddFooter>
  </headerFooter>
</worksheet>
</file>

<file path=xl/worksheets/sheet6.xml><?xml version="1.0" encoding="utf-8"?>
<worksheet xmlns="http://schemas.openxmlformats.org/spreadsheetml/2006/main" xmlns:r="http://schemas.openxmlformats.org/officeDocument/2006/relationships">
  <dimension ref="A1:J40"/>
  <sheetViews>
    <sheetView showGridLines="0" showRowColHeaders="0" zoomScalePageLayoutView="0" workbookViewId="0" topLeftCell="A1">
      <pane xSplit="4" ySplit="8" topLeftCell="E15"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74.66015625" style="0" customWidth="1"/>
    <col min="5" max="5" width="33.83203125" style="0" customWidth="1"/>
    <col min="6" max="6" width="0" style="0" hidden="1" customWidth="1"/>
    <col min="7" max="7" width="13" style="0" hidden="1" customWidth="1"/>
    <col min="8" max="16384" width="0" style="0" hidden="1" customWidth="1"/>
  </cols>
  <sheetData>
    <row r="1" ht="15.75" customHeight="1">
      <c r="A1" s="28"/>
    </row>
    <row r="2" spans="1:7" ht="12.75" customHeight="1">
      <c r="A2" s="213" t="s">
        <v>41</v>
      </c>
      <c r="B2" s="213"/>
      <c r="C2" s="213"/>
      <c r="D2" s="213"/>
      <c r="E2" s="205" t="s">
        <v>24</v>
      </c>
      <c r="F2" t="s">
        <v>0</v>
      </c>
      <c r="G2" s="34"/>
    </row>
    <row r="3" spans="1:7" ht="12.75" customHeight="1">
      <c r="A3" s="213" t="s">
        <v>42</v>
      </c>
      <c r="B3" s="213"/>
      <c r="C3" s="213"/>
      <c r="D3" s="213"/>
      <c r="E3" s="34"/>
      <c r="G3" s="61"/>
    </row>
    <row r="4" spans="1:7" ht="12.75" customHeight="1">
      <c r="A4" s="213" t="s">
        <v>298</v>
      </c>
      <c r="B4" s="213"/>
      <c r="C4" s="213"/>
      <c r="D4" s="213"/>
      <c r="G4" s="61"/>
    </row>
    <row r="5" spans="1:7" ht="11.25">
      <c r="A5" s="1"/>
      <c r="B5" s="1"/>
      <c r="C5" s="1"/>
      <c r="D5" s="1"/>
      <c r="E5" s="2"/>
      <c r="G5" s="61"/>
    </row>
    <row r="6" ht="1.5" customHeight="1"/>
    <row r="7" spans="1:9" ht="45">
      <c r="A7" s="215" t="s">
        <v>9</v>
      </c>
      <c r="B7" s="216"/>
      <c r="C7" s="216"/>
      <c r="D7" s="216"/>
      <c r="E7" s="17" t="s">
        <v>169</v>
      </c>
      <c r="F7" s="94"/>
      <c r="G7" s="94"/>
      <c r="H7" s="94"/>
      <c r="I7" s="94"/>
    </row>
    <row r="8" spans="1:9" ht="1.5" customHeight="1">
      <c r="A8" s="2"/>
      <c r="B8" s="2"/>
      <c r="C8" s="2"/>
      <c r="D8" s="2"/>
      <c r="E8" s="2"/>
      <c r="F8" s="94"/>
      <c r="G8" s="94"/>
      <c r="H8" s="94"/>
      <c r="I8" s="94"/>
    </row>
    <row r="9" spans="1:9" ht="23.25" customHeight="1">
      <c r="A9" s="250" t="s">
        <v>43</v>
      </c>
      <c r="B9" s="250"/>
      <c r="C9" s="250"/>
      <c r="D9" s="250"/>
      <c r="E9" s="102">
        <v>186</v>
      </c>
      <c r="F9" s="182"/>
      <c r="G9" s="134"/>
      <c r="H9" s="134"/>
      <c r="I9" s="134"/>
    </row>
    <row r="10" spans="1:9" ht="23.25" customHeight="1">
      <c r="A10" s="218" t="s">
        <v>133</v>
      </c>
      <c r="B10" s="218"/>
      <c r="C10" s="218"/>
      <c r="D10" s="218"/>
      <c r="E10" s="102">
        <v>2330</v>
      </c>
      <c r="F10" s="182"/>
      <c r="G10" s="195"/>
      <c r="H10" s="130"/>
      <c r="I10" s="130"/>
    </row>
    <row r="11" spans="1:9" ht="23.25" customHeight="1">
      <c r="A11" s="249" t="s">
        <v>333</v>
      </c>
      <c r="B11" s="249"/>
      <c r="C11" s="249"/>
      <c r="D11" s="249"/>
      <c r="E11" s="102">
        <v>662</v>
      </c>
      <c r="F11" s="99"/>
      <c r="G11" s="134"/>
      <c r="H11" s="131"/>
      <c r="I11" s="131"/>
    </row>
    <row r="12" spans="1:9" ht="23.25" customHeight="1">
      <c r="A12" s="242" t="s">
        <v>272</v>
      </c>
      <c r="B12" s="242"/>
      <c r="C12" s="242"/>
      <c r="D12" s="242"/>
      <c r="E12" s="102">
        <v>71</v>
      </c>
      <c r="F12" s="182"/>
      <c r="G12" s="134"/>
      <c r="H12" s="132"/>
      <c r="I12" s="132"/>
    </row>
    <row r="13" spans="1:9" ht="23.25" customHeight="1">
      <c r="A13" s="242" t="s">
        <v>273</v>
      </c>
      <c r="B13" s="242"/>
      <c r="C13" s="242"/>
      <c r="D13" s="242"/>
      <c r="E13" s="102">
        <v>2955</v>
      </c>
      <c r="F13" s="182"/>
      <c r="G13" s="134"/>
      <c r="H13" s="132"/>
      <c r="I13" s="132"/>
    </row>
    <row r="14" spans="1:9" ht="23.25" customHeight="1">
      <c r="A14" s="241" t="s">
        <v>44</v>
      </c>
      <c r="B14" s="241"/>
      <c r="C14" s="241"/>
      <c r="D14" s="241"/>
      <c r="E14" s="110">
        <v>32</v>
      </c>
      <c r="F14" s="99"/>
      <c r="G14" s="134"/>
      <c r="H14" s="131"/>
      <c r="I14" s="131"/>
    </row>
    <row r="15" spans="1:9" ht="17.25" customHeight="1">
      <c r="A15" s="241" t="s">
        <v>45</v>
      </c>
      <c r="B15" s="241"/>
      <c r="C15" s="241"/>
      <c r="D15" s="241"/>
      <c r="E15" s="110">
        <v>812</v>
      </c>
      <c r="F15" s="99"/>
      <c r="G15" s="134"/>
      <c r="H15" s="131"/>
      <c r="I15" s="131"/>
    </row>
    <row r="16" spans="1:9" ht="17.25" customHeight="1">
      <c r="A16" s="241" t="s">
        <v>46</v>
      </c>
      <c r="B16" s="241"/>
      <c r="C16" s="241"/>
      <c r="D16" s="241"/>
      <c r="E16" s="110">
        <v>227</v>
      </c>
      <c r="F16" s="99"/>
      <c r="G16" s="134"/>
      <c r="H16" s="131"/>
      <c r="I16" s="131"/>
    </row>
    <row r="17" spans="1:9" ht="17.25" customHeight="1">
      <c r="A17" s="241" t="s">
        <v>47</v>
      </c>
      <c r="B17" s="241"/>
      <c r="C17" s="241"/>
      <c r="D17" s="241"/>
      <c r="E17" s="110">
        <v>1151</v>
      </c>
      <c r="F17" s="99"/>
      <c r="G17" s="134"/>
      <c r="H17" s="131"/>
      <c r="I17" s="131"/>
    </row>
    <row r="18" spans="1:9" ht="17.25" customHeight="1">
      <c r="A18" s="241" t="s">
        <v>48</v>
      </c>
      <c r="B18" s="241"/>
      <c r="C18" s="241"/>
      <c r="D18" s="241"/>
      <c r="E18" s="110">
        <v>20</v>
      </c>
      <c r="F18" s="99"/>
      <c r="G18" s="134"/>
      <c r="H18" s="131"/>
      <c r="I18" s="131"/>
    </row>
    <row r="19" spans="1:9" ht="17.25" customHeight="1">
      <c r="A19" s="241" t="s">
        <v>49</v>
      </c>
      <c r="B19" s="241"/>
      <c r="C19" s="241"/>
      <c r="D19" s="241"/>
      <c r="E19" s="110">
        <v>713</v>
      </c>
      <c r="F19" s="99"/>
      <c r="G19" s="134"/>
      <c r="H19" s="131"/>
      <c r="I19" s="131"/>
    </row>
    <row r="20" spans="1:9" ht="23.25" customHeight="1">
      <c r="A20" s="247" t="s">
        <v>50</v>
      </c>
      <c r="B20" s="247"/>
      <c r="C20" s="247"/>
      <c r="D20" s="247"/>
      <c r="E20" s="110">
        <v>254</v>
      </c>
      <c r="F20" s="99"/>
      <c r="G20" s="134"/>
      <c r="H20" s="133"/>
      <c r="I20" s="133"/>
    </row>
    <row r="21" spans="1:9" ht="17.25" customHeight="1">
      <c r="A21" s="247" t="s">
        <v>51</v>
      </c>
      <c r="B21" s="247"/>
      <c r="C21" s="247"/>
      <c r="D21" s="247"/>
      <c r="E21" s="110">
        <v>459</v>
      </c>
      <c r="F21" s="99"/>
      <c r="G21" s="134"/>
      <c r="H21" s="133"/>
      <c r="I21" s="133"/>
    </row>
    <row r="22" spans="1:9" ht="23.25" customHeight="1">
      <c r="A22" s="242" t="s">
        <v>335</v>
      </c>
      <c r="B22" s="242"/>
      <c r="C22" s="242"/>
      <c r="D22" s="242"/>
      <c r="E22" s="102">
        <v>72</v>
      </c>
      <c r="F22" s="182"/>
      <c r="G22" s="134"/>
      <c r="H22" s="132"/>
      <c r="I22" s="132"/>
    </row>
    <row r="23" spans="1:9" ht="23.25" customHeight="1">
      <c r="A23" s="242" t="s">
        <v>334</v>
      </c>
      <c r="B23" s="242"/>
      <c r="C23" s="242"/>
      <c r="D23" s="242"/>
      <c r="E23" s="102">
        <v>222</v>
      </c>
      <c r="F23" s="182"/>
      <c r="G23" s="134"/>
      <c r="H23" s="132"/>
      <c r="I23" s="132"/>
    </row>
    <row r="24" spans="1:5" ht="17.25" customHeight="1">
      <c r="A24" s="208"/>
      <c r="B24" s="208"/>
      <c r="C24" s="208"/>
      <c r="D24" s="208"/>
      <c r="E24" s="48"/>
    </row>
    <row r="25" spans="1:5" ht="11.25">
      <c r="A25" s="4"/>
      <c r="B25" s="4"/>
      <c r="C25" s="4"/>
      <c r="D25" s="4"/>
      <c r="E25" s="22"/>
    </row>
    <row r="26" spans="1:10" ht="11.25" customHeight="1">
      <c r="A26" s="9" t="s">
        <v>4</v>
      </c>
      <c r="B26" s="4"/>
      <c r="C26" s="217" t="s">
        <v>271</v>
      </c>
      <c r="D26" s="217"/>
      <c r="E26" s="217"/>
      <c r="F26" s="107"/>
      <c r="G26" s="107"/>
      <c r="H26" s="107"/>
      <c r="I26" s="107"/>
      <c r="J26" s="107"/>
    </row>
    <row r="27" spans="1:10" ht="11.25" customHeight="1">
      <c r="A27" s="9"/>
      <c r="B27" s="4"/>
      <c r="C27" s="217"/>
      <c r="D27" s="217"/>
      <c r="E27" s="217"/>
      <c r="F27" s="4"/>
      <c r="G27" s="4"/>
      <c r="H27" s="4"/>
      <c r="I27" s="4"/>
      <c r="J27" s="4"/>
    </row>
    <row r="28" spans="1:10" ht="11.25" customHeight="1">
      <c r="A28" s="49" t="s">
        <v>5</v>
      </c>
      <c r="B28" s="209" t="s">
        <v>116</v>
      </c>
      <c r="C28" s="243"/>
      <c r="D28" s="243"/>
      <c r="E28" s="243"/>
      <c r="F28" s="112"/>
      <c r="G28" s="112"/>
      <c r="H28" s="112"/>
      <c r="I28" s="112"/>
      <c r="J28" s="112"/>
    </row>
    <row r="29" spans="1:10" ht="11.25" customHeight="1">
      <c r="A29" s="49" t="s">
        <v>6</v>
      </c>
      <c r="B29" s="245" t="s">
        <v>134</v>
      </c>
      <c r="C29" s="246"/>
      <c r="D29" s="246"/>
      <c r="E29" s="246"/>
      <c r="F29" s="112"/>
      <c r="G29" s="112"/>
      <c r="H29" s="112"/>
      <c r="I29" s="112"/>
      <c r="J29" s="112"/>
    </row>
    <row r="30" spans="1:10" ht="11.25" customHeight="1">
      <c r="A30" s="49"/>
      <c r="B30" s="246"/>
      <c r="C30" s="246"/>
      <c r="D30" s="246"/>
      <c r="E30" s="246"/>
      <c r="F30" s="112"/>
      <c r="G30" s="112"/>
      <c r="H30" s="112"/>
      <c r="I30" s="112"/>
      <c r="J30" s="112"/>
    </row>
    <row r="31" spans="1:10" ht="11.25" customHeight="1">
      <c r="A31" s="49"/>
      <c r="B31" s="246"/>
      <c r="C31" s="246"/>
      <c r="D31" s="246"/>
      <c r="E31" s="246"/>
      <c r="F31" s="112"/>
      <c r="G31" s="112"/>
      <c r="H31" s="112"/>
      <c r="I31" s="112"/>
      <c r="J31" s="112"/>
    </row>
    <row r="32" spans="1:10" ht="11.25" customHeight="1">
      <c r="A32" s="4" t="s">
        <v>8</v>
      </c>
      <c r="B32" s="214" t="s">
        <v>337</v>
      </c>
      <c r="C32" s="248"/>
      <c r="D32" s="248"/>
      <c r="E32" s="248"/>
      <c r="F32" s="112"/>
      <c r="G32" s="112"/>
      <c r="H32" s="112"/>
      <c r="I32" s="112"/>
      <c r="J32" s="112"/>
    </row>
    <row r="33" spans="1:10" ht="11.25" customHeight="1">
      <c r="A33" s="49"/>
      <c r="B33" s="248"/>
      <c r="C33" s="248"/>
      <c r="D33" s="248"/>
      <c r="E33" s="248"/>
      <c r="F33" s="107"/>
      <c r="G33" s="107"/>
      <c r="H33" s="107"/>
      <c r="I33" s="107"/>
      <c r="J33" s="107"/>
    </row>
    <row r="34" spans="1:5" ht="11.25" customHeight="1">
      <c r="A34" s="49" t="s">
        <v>13</v>
      </c>
      <c r="B34" s="244" t="s">
        <v>135</v>
      </c>
      <c r="C34" s="244"/>
      <c r="D34" s="244"/>
      <c r="E34" s="244"/>
    </row>
    <row r="35" spans="1:5" ht="11.25" customHeight="1">
      <c r="A35" s="4" t="s">
        <v>34</v>
      </c>
      <c r="B35" s="214" t="s">
        <v>336</v>
      </c>
      <c r="C35" s="214"/>
      <c r="D35" s="214"/>
      <c r="E35" s="214"/>
    </row>
    <row r="36" spans="1:5" ht="11.25" customHeight="1">
      <c r="A36" s="4"/>
      <c r="B36" s="214"/>
      <c r="C36" s="214"/>
      <c r="D36" s="214"/>
      <c r="E36" s="214"/>
    </row>
    <row r="37" spans="1:5" ht="11.25" customHeight="1">
      <c r="A37" s="4" t="s">
        <v>52</v>
      </c>
      <c r="B37" s="209" t="s">
        <v>117</v>
      </c>
      <c r="C37" s="209"/>
      <c r="D37" s="209"/>
      <c r="E37" s="209"/>
    </row>
    <row r="38" spans="1:5" ht="11.25">
      <c r="A38" s="9" t="s">
        <v>7</v>
      </c>
      <c r="B38" s="4"/>
      <c r="C38" s="4"/>
      <c r="D38" s="239" t="s">
        <v>118</v>
      </c>
      <c r="E38" s="240"/>
    </row>
    <row r="39" spans="1:5" ht="1.5" customHeight="1">
      <c r="A39" s="9"/>
      <c r="B39" s="4"/>
      <c r="C39" s="4"/>
      <c r="D39" s="5"/>
      <c r="E39" s="9"/>
    </row>
    <row r="40" ht="11.25" hidden="1">
      <c r="A40" t="s">
        <v>0</v>
      </c>
    </row>
  </sheetData>
  <sheetProtection/>
  <mergeCells count="28">
    <mergeCell ref="B35:E36"/>
    <mergeCell ref="A16:D16"/>
    <mergeCell ref="A2:D2"/>
    <mergeCell ref="A3:D3"/>
    <mergeCell ref="A4:D4"/>
    <mergeCell ref="A7:D7"/>
    <mergeCell ref="A9:D9"/>
    <mergeCell ref="A10:D10"/>
    <mergeCell ref="A19:D19"/>
    <mergeCell ref="A20:D20"/>
    <mergeCell ref="A21:D21"/>
    <mergeCell ref="A22:D22"/>
    <mergeCell ref="B32:E33"/>
    <mergeCell ref="A11:D11"/>
    <mergeCell ref="A12:D12"/>
    <mergeCell ref="A13:D13"/>
    <mergeCell ref="A14:D14"/>
    <mergeCell ref="A15:D15"/>
    <mergeCell ref="B37:E37"/>
    <mergeCell ref="D38:E38"/>
    <mergeCell ref="A17:D17"/>
    <mergeCell ref="A23:D23"/>
    <mergeCell ref="A24:D24"/>
    <mergeCell ref="C26:E27"/>
    <mergeCell ref="B28:E28"/>
    <mergeCell ref="B34:E34"/>
    <mergeCell ref="B29:E31"/>
    <mergeCell ref="A18:D18"/>
  </mergeCells>
  <hyperlinks>
    <hyperlink ref="E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7.xml><?xml version="1.0" encoding="utf-8"?>
<worksheet xmlns="http://schemas.openxmlformats.org/spreadsheetml/2006/main" xmlns:r="http://schemas.openxmlformats.org/officeDocument/2006/relationships">
  <dimension ref="A1:L53"/>
  <sheetViews>
    <sheetView showGridLines="0" showRowColHeaders="0" zoomScalePageLayoutView="0" workbookViewId="0" topLeftCell="A1">
      <pane xSplit="4" ySplit="9" topLeftCell="E37"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54.5" style="0" customWidth="1"/>
    <col min="5" max="5" width="25" style="0" customWidth="1"/>
    <col min="6" max="6" width="29.16015625" style="0" customWidth="1"/>
    <col min="7" max="16384" width="0" style="0" hidden="1" customWidth="1"/>
  </cols>
  <sheetData>
    <row r="1" ht="15.75" customHeight="1">
      <c r="A1" s="28"/>
    </row>
    <row r="2" spans="1:8" ht="12.75" customHeight="1">
      <c r="A2" s="213" t="s">
        <v>93</v>
      </c>
      <c r="B2" s="213"/>
      <c r="C2" s="213"/>
      <c r="D2" s="213"/>
      <c r="E2" s="213"/>
      <c r="F2" s="205" t="s">
        <v>25</v>
      </c>
      <c r="G2" t="s">
        <v>0</v>
      </c>
      <c r="H2" s="34"/>
    </row>
    <row r="3" spans="1:8" ht="12.75" customHeight="1">
      <c r="A3" s="213" t="s">
        <v>299</v>
      </c>
      <c r="B3" s="213"/>
      <c r="C3" s="213"/>
      <c r="D3" s="213"/>
      <c r="E3" s="213"/>
      <c r="F3" s="34"/>
      <c r="H3" s="61"/>
    </row>
    <row r="4" spans="1:8" ht="12.75" customHeight="1">
      <c r="A4" s="213" t="s">
        <v>300</v>
      </c>
      <c r="B4" s="213"/>
      <c r="C4" s="213"/>
      <c r="D4" s="213"/>
      <c r="E4" s="213"/>
      <c r="H4" s="61"/>
    </row>
    <row r="5" spans="1:8" ht="12.75" customHeight="1">
      <c r="A5" s="257">
        <v>2014</v>
      </c>
      <c r="B5" s="213"/>
      <c r="C5" s="213"/>
      <c r="D5" s="213"/>
      <c r="E5" s="32"/>
      <c r="H5" s="61"/>
    </row>
    <row r="6" spans="1:6" ht="11.25">
      <c r="A6" s="1"/>
      <c r="B6" s="1"/>
      <c r="C6" s="1"/>
      <c r="D6" s="1"/>
      <c r="E6" s="1"/>
      <c r="F6" s="2"/>
    </row>
    <row r="7" ht="1.5" customHeight="1"/>
    <row r="8" spans="1:6" ht="45" customHeight="1">
      <c r="A8" s="258" t="s">
        <v>301</v>
      </c>
      <c r="B8" s="259"/>
      <c r="C8" s="259"/>
      <c r="D8" s="259"/>
      <c r="E8" s="3"/>
      <c r="F8" s="11" t="s">
        <v>329</v>
      </c>
    </row>
    <row r="9" spans="1:6" ht="1.5" customHeight="1">
      <c r="A9" s="2"/>
      <c r="B9" s="2"/>
      <c r="C9" s="2"/>
      <c r="D9" s="2"/>
      <c r="E9" s="2"/>
      <c r="F9" s="2"/>
    </row>
    <row r="10" spans="1:12" ht="23.25" customHeight="1">
      <c r="A10" s="218" t="s">
        <v>274</v>
      </c>
      <c r="B10" s="218"/>
      <c r="C10" s="218"/>
      <c r="D10" s="218"/>
      <c r="E10" s="60"/>
      <c r="F10" s="110"/>
      <c r="G10" s="138"/>
      <c r="H10" s="138"/>
      <c r="I10" s="138"/>
      <c r="J10" s="138"/>
      <c r="K10" s="108"/>
      <c r="L10" s="99"/>
    </row>
    <row r="11" spans="1:12" ht="23.25" customHeight="1">
      <c r="A11" s="253" t="s">
        <v>275</v>
      </c>
      <c r="B11" s="253"/>
      <c r="C11" s="253"/>
      <c r="D11" s="253"/>
      <c r="E11" s="142"/>
      <c r="F11" s="110">
        <f>IF(AND(F12="-",F13="-",F14="-"),"-",IF(AND(F12="NA",F13="NA",F14="NA"),"NA",SUM(F12:F14)))</f>
        <v>18076</v>
      </c>
      <c r="G11" s="108"/>
      <c r="H11" s="108"/>
      <c r="I11" s="108"/>
      <c r="J11" s="108"/>
      <c r="K11" s="108"/>
      <c r="L11" s="99"/>
    </row>
    <row r="12" spans="1:12" ht="23.25" customHeight="1">
      <c r="A12" s="251" t="s">
        <v>80</v>
      </c>
      <c r="B12" s="251"/>
      <c r="C12" s="251"/>
      <c r="D12" s="251"/>
      <c r="E12" s="142"/>
      <c r="F12" s="110">
        <v>3250</v>
      </c>
      <c r="G12" s="108"/>
      <c r="H12" s="108"/>
      <c r="I12" s="108"/>
      <c r="J12" s="108"/>
      <c r="K12" s="108"/>
      <c r="L12" s="99"/>
    </row>
    <row r="13" spans="1:12" ht="15" customHeight="1">
      <c r="A13" s="251" t="s">
        <v>81</v>
      </c>
      <c r="B13" s="251"/>
      <c r="C13" s="251"/>
      <c r="D13" s="251"/>
      <c r="E13" s="142"/>
      <c r="F13" s="110">
        <v>14826</v>
      </c>
      <c r="G13" s="108"/>
      <c r="H13" s="108"/>
      <c r="I13" s="108"/>
      <c r="J13" s="108"/>
      <c r="K13" s="108"/>
      <c r="L13" s="99"/>
    </row>
    <row r="14" spans="1:12" ht="15" customHeight="1">
      <c r="A14" s="251" t="s">
        <v>276</v>
      </c>
      <c r="B14" s="251"/>
      <c r="C14" s="251"/>
      <c r="D14" s="251"/>
      <c r="E14" s="142"/>
      <c r="F14" s="110">
        <v>0</v>
      </c>
      <c r="G14" s="108"/>
      <c r="H14" s="108"/>
      <c r="I14" s="108"/>
      <c r="J14" s="108"/>
      <c r="K14" s="108"/>
      <c r="L14" s="99"/>
    </row>
    <row r="15" spans="1:12" ht="23.25" customHeight="1">
      <c r="A15" s="252" t="s">
        <v>277</v>
      </c>
      <c r="B15" s="252"/>
      <c r="C15" s="252"/>
      <c r="D15" s="252"/>
      <c r="E15" s="142"/>
      <c r="F15" s="110">
        <f>IF(AND(F16="-",F17="-",F18="-",F19="-"),"-",IF(AND(F16="NA",F17="NA",F18="NA",F19="NA"),"NA",SUM(F16:F19)))</f>
        <v>11279</v>
      </c>
      <c r="G15" s="108"/>
      <c r="H15" s="108"/>
      <c r="I15" s="108"/>
      <c r="J15" s="108"/>
      <c r="K15" s="108"/>
      <c r="L15" s="99"/>
    </row>
    <row r="16" spans="1:12" ht="23.25" customHeight="1">
      <c r="A16" s="251" t="s">
        <v>82</v>
      </c>
      <c r="B16" s="251"/>
      <c r="C16" s="251"/>
      <c r="D16" s="251"/>
      <c r="E16" s="142"/>
      <c r="F16" s="110">
        <v>6164</v>
      </c>
      <c r="G16" s="108"/>
      <c r="H16" s="108"/>
      <c r="I16" s="108"/>
      <c r="J16" s="108"/>
      <c r="K16" s="108"/>
      <c r="L16" s="99"/>
    </row>
    <row r="17" spans="1:12" ht="15" customHeight="1">
      <c r="A17" s="251" t="s">
        <v>83</v>
      </c>
      <c r="B17" s="255"/>
      <c r="C17" s="255"/>
      <c r="D17" s="255"/>
      <c r="E17" s="142"/>
      <c r="F17" s="110">
        <v>434</v>
      </c>
      <c r="G17" s="108"/>
      <c r="H17" s="108"/>
      <c r="I17" s="108"/>
      <c r="J17" s="108"/>
      <c r="K17" s="108"/>
      <c r="L17" s="99"/>
    </row>
    <row r="18" spans="1:12" ht="15" customHeight="1">
      <c r="A18" s="251" t="s">
        <v>84</v>
      </c>
      <c r="B18" s="255"/>
      <c r="C18" s="255"/>
      <c r="D18" s="255"/>
      <c r="E18" s="142"/>
      <c r="F18" s="110">
        <v>4678</v>
      </c>
      <c r="G18" s="108"/>
      <c r="H18" s="108"/>
      <c r="I18" s="108"/>
      <c r="J18" s="108"/>
      <c r="K18" s="108"/>
      <c r="L18" s="99"/>
    </row>
    <row r="19" spans="1:12" ht="15" customHeight="1">
      <c r="A19" s="251" t="s">
        <v>26</v>
      </c>
      <c r="B19" s="255"/>
      <c r="C19" s="255"/>
      <c r="D19" s="255"/>
      <c r="E19" s="142"/>
      <c r="F19" s="110">
        <v>3</v>
      </c>
      <c r="G19" s="108"/>
      <c r="H19" s="108"/>
      <c r="I19" s="108"/>
      <c r="J19" s="108"/>
      <c r="K19" s="108"/>
      <c r="L19" s="99"/>
    </row>
    <row r="20" spans="1:12" ht="23.25" customHeight="1">
      <c r="A20" s="253" t="s">
        <v>115</v>
      </c>
      <c r="B20" s="256"/>
      <c r="C20" s="256"/>
      <c r="D20" s="256"/>
      <c r="E20" s="142"/>
      <c r="F20" s="110">
        <f>IF(AND(F21="-",F22="-",F23="-"),"-",IF(AND(F21="NA",F22="NA",F23="NA"),"NA",SUM(F21:F23)))</f>
        <v>6797</v>
      </c>
      <c r="G20" s="108"/>
      <c r="H20" s="108"/>
      <c r="I20" s="108"/>
      <c r="J20" s="108"/>
      <c r="K20" s="108"/>
      <c r="L20" s="99"/>
    </row>
    <row r="21" spans="1:12" ht="23.25" customHeight="1">
      <c r="A21" s="251" t="s">
        <v>85</v>
      </c>
      <c r="B21" s="255"/>
      <c r="C21" s="255"/>
      <c r="D21" s="255"/>
      <c r="E21" s="142"/>
      <c r="F21" s="110">
        <v>6797</v>
      </c>
      <c r="G21" s="108"/>
      <c r="H21" s="108"/>
      <c r="I21" s="108"/>
      <c r="J21" s="108"/>
      <c r="K21" s="108"/>
      <c r="L21" s="99"/>
    </row>
    <row r="22" spans="1:12" ht="15" customHeight="1">
      <c r="A22" s="251" t="s">
        <v>86</v>
      </c>
      <c r="B22" s="255"/>
      <c r="C22" s="255"/>
      <c r="D22" s="255"/>
      <c r="E22" s="142"/>
      <c r="F22" s="110">
        <v>0</v>
      </c>
      <c r="G22" s="108"/>
      <c r="H22" s="108"/>
      <c r="I22" s="108"/>
      <c r="J22" s="108"/>
      <c r="K22" s="108"/>
      <c r="L22" s="99"/>
    </row>
    <row r="23" spans="1:12" ht="15" customHeight="1">
      <c r="A23" s="251" t="s">
        <v>26</v>
      </c>
      <c r="B23" s="255"/>
      <c r="C23" s="255"/>
      <c r="D23" s="255"/>
      <c r="E23" s="142"/>
      <c r="F23" s="110">
        <v>0</v>
      </c>
      <c r="G23" s="108"/>
      <c r="H23" s="108"/>
      <c r="I23" s="108"/>
      <c r="J23" s="108"/>
      <c r="K23" s="108"/>
      <c r="L23" s="99"/>
    </row>
    <row r="24" spans="1:12" ht="23.25" customHeight="1">
      <c r="A24" s="254" t="s">
        <v>278</v>
      </c>
      <c r="B24" s="254"/>
      <c r="C24" s="254"/>
      <c r="D24" s="254"/>
      <c r="E24" s="143"/>
      <c r="F24" s="110"/>
      <c r="G24" s="108"/>
      <c r="H24" s="108"/>
      <c r="I24" s="108"/>
      <c r="J24" s="108"/>
      <c r="K24" s="108"/>
      <c r="L24" s="99"/>
    </row>
    <row r="25" spans="1:12" ht="23.25" customHeight="1">
      <c r="A25" s="252" t="s">
        <v>279</v>
      </c>
      <c r="B25" s="252"/>
      <c r="C25" s="252"/>
      <c r="D25" s="252"/>
      <c r="E25" s="143"/>
      <c r="F25" s="110">
        <f>IF(AND(F26="-",F27="-",F28="-"),"-",IF(AND(F26="NA",F27="NA",F28="NA"),"NA",SUM(F26:F28)))</f>
        <v>3386</v>
      </c>
      <c r="G25" s="108"/>
      <c r="H25" s="108"/>
      <c r="I25" s="108"/>
      <c r="J25" s="108"/>
      <c r="K25" s="108"/>
      <c r="L25" s="99"/>
    </row>
    <row r="26" spans="1:12" ht="23.25" customHeight="1">
      <c r="A26" s="251" t="s">
        <v>80</v>
      </c>
      <c r="B26" s="251"/>
      <c r="C26" s="251"/>
      <c r="D26" s="251"/>
      <c r="E26" s="143"/>
      <c r="F26" s="110">
        <v>1040</v>
      </c>
      <c r="G26" s="108"/>
      <c r="H26" s="108"/>
      <c r="I26" s="108"/>
      <c r="J26" s="108"/>
      <c r="K26" s="108"/>
      <c r="L26" s="99"/>
    </row>
    <row r="27" spans="1:12" ht="15" customHeight="1">
      <c r="A27" s="251" t="s">
        <v>81</v>
      </c>
      <c r="B27" s="251"/>
      <c r="C27" s="251"/>
      <c r="D27" s="251"/>
      <c r="E27" s="143"/>
      <c r="F27" s="110">
        <v>2346</v>
      </c>
      <c r="G27" s="108"/>
      <c r="H27" s="108"/>
      <c r="I27" s="108"/>
      <c r="J27" s="108"/>
      <c r="K27" s="108"/>
      <c r="L27" s="99"/>
    </row>
    <row r="28" spans="1:12" ht="15" customHeight="1">
      <c r="A28" s="144" t="s">
        <v>276</v>
      </c>
      <c r="B28" s="144"/>
      <c r="C28" s="144"/>
      <c r="D28" s="144"/>
      <c r="E28" s="142"/>
      <c r="F28" s="110">
        <v>0</v>
      </c>
      <c r="G28" s="108"/>
      <c r="H28" s="108"/>
      <c r="I28" s="108"/>
      <c r="J28" s="108"/>
      <c r="K28" s="108"/>
      <c r="L28" s="99"/>
    </row>
    <row r="29" spans="1:12" ht="23.25" customHeight="1">
      <c r="A29" s="252" t="s">
        <v>280</v>
      </c>
      <c r="B29" s="252"/>
      <c r="C29" s="252"/>
      <c r="D29" s="252"/>
      <c r="E29" s="143"/>
      <c r="F29" s="110">
        <f>IF(AND(F30="-",F31="-",F32="-",F33="-",F34="-"),"-",IF(AND(F30="NA",F31="NA",F32="NA",F33="NA",F34="NA"),"NA",SUM(F30:F34)))</f>
        <v>1909</v>
      </c>
      <c r="G29" s="139"/>
      <c r="H29" s="139"/>
      <c r="I29" s="139"/>
      <c r="J29" s="139"/>
      <c r="K29" s="136"/>
      <c r="L29" s="99"/>
    </row>
    <row r="30" spans="1:12" ht="23.25" customHeight="1">
      <c r="A30" s="251" t="s">
        <v>281</v>
      </c>
      <c r="B30" s="251"/>
      <c r="C30" s="251"/>
      <c r="D30" s="251"/>
      <c r="E30" s="143"/>
      <c r="F30" s="110">
        <v>451</v>
      </c>
      <c r="G30" s="140"/>
      <c r="H30" s="140"/>
      <c r="I30" s="140"/>
      <c r="J30" s="140"/>
      <c r="K30" s="136"/>
      <c r="L30" s="99"/>
    </row>
    <row r="31" spans="1:12" ht="15" customHeight="1">
      <c r="A31" s="251" t="s">
        <v>282</v>
      </c>
      <c r="B31" s="251"/>
      <c r="C31" s="251"/>
      <c r="D31" s="251"/>
      <c r="E31" s="143"/>
      <c r="F31" s="110">
        <v>75</v>
      </c>
      <c r="G31" s="140"/>
      <c r="H31" s="140"/>
      <c r="I31" s="140"/>
      <c r="J31" s="140"/>
      <c r="K31" s="136"/>
      <c r="L31" s="99"/>
    </row>
    <row r="32" spans="1:12" ht="15" customHeight="1">
      <c r="A32" s="251" t="s">
        <v>283</v>
      </c>
      <c r="B32" s="251"/>
      <c r="C32" s="251"/>
      <c r="D32" s="251"/>
      <c r="E32" s="143"/>
      <c r="F32" s="110">
        <v>164</v>
      </c>
      <c r="G32" s="140"/>
      <c r="H32" s="140"/>
      <c r="I32" s="140"/>
      <c r="J32" s="140"/>
      <c r="K32" s="136"/>
      <c r="L32" s="99"/>
    </row>
    <row r="33" spans="1:12" ht="15" customHeight="1">
      <c r="A33" s="251" t="s">
        <v>284</v>
      </c>
      <c r="B33" s="251"/>
      <c r="C33" s="251"/>
      <c r="D33" s="251"/>
      <c r="E33" s="143"/>
      <c r="F33" s="110">
        <v>772</v>
      </c>
      <c r="G33" s="140"/>
      <c r="H33" s="140"/>
      <c r="I33" s="140"/>
      <c r="J33" s="140"/>
      <c r="K33" s="136"/>
      <c r="L33" s="99"/>
    </row>
    <row r="34" spans="1:12" ht="15" customHeight="1">
      <c r="A34" s="251" t="s">
        <v>26</v>
      </c>
      <c r="B34" s="251"/>
      <c r="C34" s="251"/>
      <c r="D34" s="251"/>
      <c r="E34" s="143"/>
      <c r="F34" s="110">
        <v>447</v>
      </c>
      <c r="G34" s="140"/>
      <c r="H34" s="140"/>
      <c r="I34" s="140"/>
      <c r="J34" s="140"/>
      <c r="K34" s="136"/>
      <c r="L34" s="99"/>
    </row>
    <row r="35" spans="1:12" ht="23.25" customHeight="1">
      <c r="A35" s="252" t="s">
        <v>285</v>
      </c>
      <c r="B35" s="252"/>
      <c r="C35" s="252"/>
      <c r="D35" s="252"/>
      <c r="E35" s="143"/>
      <c r="F35" s="110">
        <f>IF(AND(F36="-",F37="-",F38="-",F39="-"),"-",IF(AND(F36="NA",F37="NA",F38="NA",F39="NA"),"NA",SUM(F36:F39)))</f>
        <v>1477</v>
      </c>
      <c r="G35" s="140"/>
      <c r="H35" s="107"/>
      <c r="I35" s="107"/>
      <c r="J35" s="107"/>
      <c r="K35" s="136"/>
      <c r="L35" s="99"/>
    </row>
    <row r="36" spans="1:12" ht="23.25" customHeight="1">
      <c r="A36" s="251" t="s">
        <v>286</v>
      </c>
      <c r="B36" s="251"/>
      <c r="C36" s="251"/>
      <c r="D36" s="251"/>
      <c r="E36" s="143"/>
      <c r="F36" s="110">
        <v>1477</v>
      </c>
      <c r="G36" s="140"/>
      <c r="H36" s="107"/>
      <c r="I36" s="107"/>
      <c r="J36" s="107"/>
      <c r="K36" s="136"/>
      <c r="L36" s="99"/>
    </row>
    <row r="37" spans="1:12" ht="15" customHeight="1">
      <c r="A37" s="251" t="s">
        <v>284</v>
      </c>
      <c r="B37" s="251"/>
      <c r="C37" s="251"/>
      <c r="D37" s="251"/>
      <c r="E37" s="143"/>
      <c r="F37" s="110">
        <v>0</v>
      </c>
      <c r="G37" s="140"/>
      <c r="H37" s="107"/>
      <c r="I37" s="107"/>
      <c r="J37" s="107"/>
      <c r="K37" s="136"/>
      <c r="L37" s="99"/>
    </row>
    <row r="38" spans="1:12" ht="15" customHeight="1">
      <c r="A38" s="251" t="s">
        <v>287</v>
      </c>
      <c r="B38" s="251"/>
      <c r="C38" s="251"/>
      <c r="D38" s="251"/>
      <c r="E38" s="143"/>
      <c r="F38" s="110">
        <v>0</v>
      </c>
      <c r="G38" s="139"/>
      <c r="H38" s="141"/>
      <c r="I38" s="141"/>
      <c r="J38" s="141"/>
      <c r="K38" s="136"/>
      <c r="L38" s="99"/>
    </row>
    <row r="39" spans="1:12" ht="15" customHeight="1">
      <c r="A39" s="251" t="s">
        <v>26</v>
      </c>
      <c r="B39" s="251"/>
      <c r="C39" s="251"/>
      <c r="D39" s="251"/>
      <c r="E39" s="143"/>
      <c r="F39" s="110">
        <v>0</v>
      </c>
      <c r="G39" s="140"/>
      <c r="H39" s="107"/>
      <c r="I39" s="107"/>
      <c r="J39" s="107"/>
      <c r="K39" s="136"/>
      <c r="L39" s="99"/>
    </row>
    <row r="40" spans="1:12" ht="17.25" customHeight="1">
      <c r="A40" s="208"/>
      <c r="B40" s="208"/>
      <c r="C40" s="208"/>
      <c r="D40" s="208"/>
      <c r="E40" s="6"/>
      <c r="F40" s="48"/>
      <c r="G40" s="132"/>
      <c r="H40" s="132"/>
      <c r="I40" s="132"/>
      <c r="J40" s="132"/>
      <c r="K40" s="132"/>
      <c r="L40" s="99"/>
    </row>
    <row r="41" spans="1:12" ht="11.25">
      <c r="A41" s="4"/>
      <c r="B41" s="4"/>
      <c r="C41" s="4"/>
      <c r="D41" s="4"/>
      <c r="E41" s="4"/>
      <c r="F41" s="22"/>
      <c r="G41" s="140"/>
      <c r="H41" s="140"/>
      <c r="I41" s="140"/>
      <c r="J41" s="140"/>
      <c r="K41" s="132"/>
      <c r="L41" s="99"/>
    </row>
    <row r="42" spans="1:12" ht="11.25" customHeight="1">
      <c r="A42" s="25" t="s">
        <v>7</v>
      </c>
      <c r="B42" s="27"/>
      <c r="C42" s="27"/>
      <c r="D42" s="214" t="s">
        <v>309</v>
      </c>
      <c r="E42" s="214"/>
      <c r="F42" s="214"/>
      <c r="G42" s="140"/>
      <c r="H42" s="140"/>
      <c r="I42" s="140"/>
      <c r="J42" s="140"/>
      <c r="K42" s="132"/>
      <c r="L42" s="99"/>
    </row>
    <row r="43" spans="4:12" ht="11.25">
      <c r="D43" s="214"/>
      <c r="E43" s="214"/>
      <c r="F43" s="214"/>
      <c r="G43" s="137"/>
      <c r="H43" s="137"/>
      <c r="I43" s="137"/>
      <c r="J43" s="137"/>
      <c r="K43" s="136"/>
      <c r="L43" s="99"/>
    </row>
    <row r="44" spans="4:12" ht="1.5" customHeight="1">
      <c r="D44" s="135"/>
      <c r="E44" s="135"/>
      <c r="F44" s="135"/>
      <c r="G44" s="135"/>
      <c r="H44" s="135"/>
      <c r="I44" s="135"/>
      <c r="J44" s="140"/>
      <c r="K44" s="132"/>
      <c r="L44" s="99"/>
    </row>
    <row r="45" spans="1:12" ht="11.25" hidden="1">
      <c r="A45" t="s">
        <v>0</v>
      </c>
      <c r="G45" s="140"/>
      <c r="H45" s="140"/>
      <c r="I45" s="140"/>
      <c r="J45" s="140"/>
      <c r="K45" s="132"/>
      <c r="L45" s="99"/>
    </row>
    <row r="46" spans="7:12" ht="11.25" hidden="1">
      <c r="G46" s="140"/>
      <c r="H46" s="140"/>
      <c r="I46" s="140"/>
      <c r="J46" s="140"/>
      <c r="K46" s="132"/>
      <c r="L46" s="99"/>
    </row>
    <row r="47" spans="7:12" ht="11.25" hidden="1">
      <c r="G47" s="140"/>
      <c r="H47" s="140"/>
      <c r="I47" s="140"/>
      <c r="J47" s="140"/>
      <c r="K47" s="132"/>
      <c r="L47" s="99"/>
    </row>
    <row r="48" spans="7:12" ht="11.25" hidden="1">
      <c r="G48" s="140"/>
      <c r="H48" s="140"/>
      <c r="I48" s="140"/>
      <c r="J48" s="140"/>
      <c r="K48" s="132"/>
      <c r="L48" s="99"/>
    </row>
    <row r="49" spans="7:12" ht="11.25" hidden="1">
      <c r="G49" s="140"/>
      <c r="H49" s="140"/>
      <c r="I49" s="140"/>
      <c r="J49" s="140"/>
      <c r="K49" s="132"/>
      <c r="L49" s="99"/>
    </row>
    <row r="50" spans="7:12" ht="11.25" hidden="1">
      <c r="G50" s="140"/>
      <c r="H50" s="140"/>
      <c r="I50" s="140"/>
      <c r="J50" s="140"/>
      <c r="K50" s="132"/>
      <c r="L50" s="99"/>
    </row>
    <row r="51" spans="7:12" ht="11.25" hidden="1">
      <c r="G51" s="140"/>
      <c r="H51" s="140"/>
      <c r="I51" s="140"/>
      <c r="J51" s="140"/>
      <c r="K51" s="132"/>
      <c r="L51" s="99"/>
    </row>
    <row r="52" spans="7:12" ht="11.25" hidden="1">
      <c r="G52" s="140"/>
      <c r="H52" s="140"/>
      <c r="I52" s="140"/>
      <c r="J52" s="140"/>
      <c r="K52" s="132"/>
      <c r="L52" s="99"/>
    </row>
    <row r="53" spans="7:12" ht="11.25" hidden="1">
      <c r="G53" s="140"/>
      <c r="H53" s="140"/>
      <c r="I53" s="140"/>
      <c r="J53" s="140"/>
      <c r="K53" s="132"/>
      <c r="L53" s="99"/>
    </row>
  </sheetData>
  <sheetProtection/>
  <mergeCells count="36">
    <mergeCell ref="A22:D22"/>
    <mergeCell ref="A16:D16"/>
    <mergeCell ref="A17:D17"/>
    <mergeCell ref="A23:D23"/>
    <mergeCell ref="A40:D40"/>
    <mergeCell ref="A33:D33"/>
    <mergeCell ref="A37:D37"/>
    <mergeCell ref="A38:D38"/>
    <mergeCell ref="A39:D39"/>
    <mergeCell ref="A3:E3"/>
    <mergeCell ref="A18:D18"/>
    <mergeCell ref="A19:D19"/>
    <mergeCell ref="A20:D20"/>
    <mergeCell ref="A21:D21"/>
    <mergeCell ref="A2:E2"/>
    <mergeCell ref="A4:E4"/>
    <mergeCell ref="A5:D5"/>
    <mergeCell ref="A8:D8"/>
    <mergeCell ref="A10:D10"/>
    <mergeCell ref="A11:D11"/>
    <mergeCell ref="A12:D12"/>
    <mergeCell ref="A13:D13"/>
    <mergeCell ref="A14:D14"/>
    <mergeCell ref="A15:D15"/>
    <mergeCell ref="A34:D34"/>
    <mergeCell ref="A29:D29"/>
    <mergeCell ref="A24:D24"/>
    <mergeCell ref="A25:D25"/>
    <mergeCell ref="A26:D26"/>
    <mergeCell ref="D42:F43"/>
    <mergeCell ref="A27:D27"/>
    <mergeCell ref="A35:D35"/>
    <mergeCell ref="A36:D36"/>
    <mergeCell ref="A30:D30"/>
    <mergeCell ref="A31:D31"/>
    <mergeCell ref="A32:D32"/>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8.xml><?xml version="1.0" encoding="utf-8"?>
<worksheet xmlns="http://schemas.openxmlformats.org/spreadsheetml/2006/main" xmlns:r="http://schemas.openxmlformats.org/officeDocument/2006/relationships">
  <dimension ref="A1:L22"/>
  <sheetViews>
    <sheetView showGridLines="0" showRowColHeaders="0" zoomScalePageLayoutView="0" workbookViewId="0" topLeftCell="A1">
      <pane xSplit="4" ySplit="7" topLeftCell="E8"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23.83203125" style="0" customWidth="1"/>
    <col min="6" max="6" width="39" style="0" customWidth="1"/>
    <col min="7" max="16384" width="0" style="0" hidden="1" customWidth="1"/>
  </cols>
  <sheetData>
    <row r="1" ht="15.75" customHeight="1">
      <c r="A1" s="28"/>
    </row>
    <row r="2" spans="1:8" ht="12.75" customHeight="1">
      <c r="A2" s="213" t="s">
        <v>72</v>
      </c>
      <c r="B2" s="213"/>
      <c r="C2" s="213"/>
      <c r="D2" s="213"/>
      <c r="E2" s="213"/>
      <c r="F2" s="206" t="s">
        <v>27</v>
      </c>
      <c r="G2" t="s">
        <v>0</v>
      </c>
      <c r="H2" s="34"/>
    </row>
    <row r="3" spans="1:8" ht="12.75" customHeight="1">
      <c r="A3" s="213" t="s">
        <v>297</v>
      </c>
      <c r="B3" s="213"/>
      <c r="C3" s="213"/>
      <c r="D3" s="213"/>
      <c r="E3" s="213"/>
      <c r="F3" s="34"/>
      <c r="H3" s="61"/>
    </row>
    <row r="4" spans="1:8" ht="11.25">
      <c r="A4" s="1"/>
      <c r="B4" s="1"/>
      <c r="C4" s="1"/>
      <c r="D4" s="1"/>
      <c r="E4" s="1"/>
      <c r="F4" s="2"/>
      <c r="H4" s="61"/>
    </row>
    <row r="5" ht="1.5" customHeight="1"/>
    <row r="6" spans="1:10" ht="33.75" customHeight="1">
      <c r="A6" s="215" t="s">
        <v>9</v>
      </c>
      <c r="B6" s="216"/>
      <c r="C6" s="216"/>
      <c r="D6" s="216"/>
      <c r="E6" s="19"/>
      <c r="F6" s="17" t="s">
        <v>53</v>
      </c>
      <c r="G6" s="94"/>
      <c r="H6" s="61"/>
      <c r="I6" s="94"/>
      <c r="J6" s="94"/>
    </row>
    <row r="7" spans="1:10" ht="1.5" customHeight="1">
      <c r="A7" s="2"/>
      <c r="B7" s="2"/>
      <c r="C7" s="2"/>
      <c r="D7" s="2"/>
      <c r="E7" s="2"/>
      <c r="F7" s="2"/>
      <c r="G7" s="94"/>
      <c r="H7" s="94"/>
      <c r="I7" s="94"/>
      <c r="J7" s="94"/>
    </row>
    <row r="8" spans="1:11" ht="23.25" customHeight="1">
      <c r="A8" s="261" t="s">
        <v>14</v>
      </c>
      <c r="B8" s="261"/>
      <c r="C8" s="261"/>
      <c r="D8" s="261"/>
      <c r="E8" s="50"/>
      <c r="F8" s="106">
        <v>764</v>
      </c>
      <c r="G8" s="149"/>
      <c r="H8" s="149"/>
      <c r="I8" s="149"/>
      <c r="J8" s="149"/>
      <c r="K8" s="145"/>
    </row>
    <row r="9" spans="1:11" ht="17.25" customHeight="1">
      <c r="A9" s="240" t="s">
        <v>54</v>
      </c>
      <c r="B9" s="240"/>
      <c r="C9" s="240"/>
      <c r="D9" s="240"/>
      <c r="E9" s="50"/>
      <c r="F9" s="106">
        <v>262</v>
      </c>
      <c r="G9" s="141"/>
      <c r="H9" s="141"/>
      <c r="I9" s="141"/>
      <c r="J9" s="141"/>
      <c r="K9" s="145"/>
    </row>
    <row r="10" spans="1:11" ht="17.25" customHeight="1">
      <c r="A10" s="240" t="s">
        <v>55</v>
      </c>
      <c r="B10" s="240"/>
      <c r="C10" s="240"/>
      <c r="D10" s="240"/>
      <c r="E10" s="51"/>
      <c r="F10" s="106">
        <v>0</v>
      </c>
      <c r="G10" s="141"/>
      <c r="H10" s="141"/>
      <c r="I10" s="141"/>
      <c r="J10" s="141"/>
      <c r="K10" s="145"/>
    </row>
    <row r="11" spans="1:11" ht="17.25" customHeight="1">
      <c r="A11" s="233" t="s">
        <v>307</v>
      </c>
      <c r="B11" s="234"/>
      <c r="C11" s="234"/>
      <c r="D11" s="234"/>
      <c r="E11" s="51"/>
      <c r="F11" s="106">
        <v>14</v>
      </c>
      <c r="G11" s="141"/>
      <c r="H11" s="141"/>
      <c r="I11" s="141"/>
      <c r="J11" s="141"/>
      <c r="K11" s="145"/>
    </row>
    <row r="12" spans="1:11" ht="17.25" customHeight="1">
      <c r="A12" s="262" t="s">
        <v>56</v>
      </c>
      <c r="B12" s="262"/>
      <c r="C12" s="262"/>
      <c r="D12" s="262"/>
      <c r="E12" s="51"/>
      <c r="F12" s="106">
        <v>225</v>
      </c>
      <c r="G12" s="111"/>
      <c r="H12" s="111"/>
      <c r="I12" s="111"/>
      <c r="J12" s="111"/>
      <c r="K12" s="145"/>
    </row>
    <row r="13" spans="1:11" ht="17.25" customHeight="1">
      <c r="A13" s="209" t="s">
        <v>57</v>
      </c>
      <c r="B13" s="209"/>
      <c r="C13" s="209"/>
      <c r="D13" s="209"/>
      <c r="E13" s="51"/>
      <c r="F13" s="106">
        <v>165</v>
      </c>
      <c r="G13" s="107"/>
      <c r="H13" s="107"/>
      <c r="I13" s="146"/>
      <c r="J13" s="107"/>
      <c r="K13" s="145"/>
    </row>
    <row r="14" spans="1:11" ht="17.25" customHeight="1">
      <c r="A14" s="263" t="s">
        <v>58</v>
      </c>
      <c r="B14" s="263"/>
      <c r="C14" s="263"/>
      <c r="D14" s="263"/>
      <c r="E14" s="24"/>
      <c r="F14" s="106">
        <v>622</v>
      </c>
      <c r="G14" s="147"/>
      <c r="H14" s="147"/>
      <c r="I14" s="147"/>
      <c r="J14" s="147"/>
      <c r="K14" s="148"/>
    </row>
    <row r="15" spans="1:6" ht="17.25" customHeight="1">
      <c r="A15" s="208"/>
      <c r="B15" s="208"/>
      <c r="C15" s="208"/>
      <c r="D15" s="208"/>
      <c r="E15" s="2"/>
      <c r="F15" s="2"/>
    </row>
    <row r="16" spans="1:6" ht="11.25" customHeight="1">
      <c r="A16" s="4"/>
      <c r="B16" s="4"/>
      <c r="C16" s="4"/>
      <c r="D16" s="4"/>
      <c r="E16" s="4"/>
      <c r="F16" s="22"/>
    </row>
    <row r="17" spans="1:12" ht="11.25">
      <c r="A17" s="4" t="s">
        <v>5</v>
      </c>
      <c r="B17" s="209" t="s">
        <v>116</v>
      </c>
      <c r="C17" s="209"/>
      <c r="D17" s="209"/>
      <c r="E17" s="209"/>
      <c r="F17" s="209"/>
      <c r="G17" s="107"/>
      <c r="H17" s="107"/>
      <c r="I17" s="107"/>
      <c r="J17" s="107"/>
      <c r="K17" s="107"/>
      <c r="L17" s="107"/>
    </row>
    <row r="18" spans="1:12" ht="11.25">
      <c r="A18" s="9" t="s">
        <v>6</v>
      </c>
      <c r="B18" s="234" t="s">
        <v>59</v>
      </c>
      <c r="C18" s="233"/>
      <c r="D18" s="233"/>
      <c r="E18" s="233"/>
      <c r="F18" s="233"/>
      <c r="G18" s="141"/>
      <c r="H18" s="141"/>
      <c r="I18" s="141"/>
      <c r="J18" s="141"/>
      <c r="K18" s="141"/>
      <c r="L18" s="141"/>
    </row>
    <row r="19" spans="1:12" ht="11.25">
      <c r="A19" s="4" t="s">
        <v>8</v>
      </c>
      <c r="B19" s="233" t="s">
        <v>117</v>
      </c>
      <c r="C19" s="233"/>
      <c r="D19" s="233"/>
      <c r="E19" s="233"/>
      <c r="F19" s="233"/>
      <c r="G19" s="112"/>
      <c r="H19" s="112"/>
      <c r="I19" s="112"/>
      <c r="J19" s="112"/>
      <c r="K19" s="112"/>
      <c r="L19" s="112"/>
    </row>
    <row r="20" spans="1:12" ht="11.25">
      <c r="A20" s="9" t="s">
        <v>7</v>
      </c>
      <c r="B20" s="4"/>
      <c r="C20" s="4"/>
      <c r="D20" s="233" t="s">
        <v>118</v>
      </c>
      <c r="E20" s="233"/>
      <c r="F20" s="233"/>
      <c r="G20" s="260"/>
      <c r="H20" s="260"/>
      <c r="I20" s="260"/>
      <c r="J20" s="260"/>
      <c r="K20" s="260"/>
      <c r="L20" s="260"/>
    </row>
    <row r="21" spans="1:12" ht="1.5" customHeight="1">
      <c r="A21" s="9"/>
      <c r="B21" s="4"/>
      <c r="C21" s="4"/>
      <c r="D21" s="8"/>
      <c r="E21" s="8"/>
      <c r="F21" s="8"/>
      <c r="G21" s="198"/>
      <c r="H21" s="198"/>
      <c r="I21" s="198"/>
      <c r="J21" s="198"/>
      <c r="K21" s="198"/>
      <c r="L21" s="198"/>
    </row>
    <row r="22" spans="1:7" ht="11.25" hidden="1">
      <c r="A22" s="193" t="s">
        <v>0</v>
      </c>
      <c r="G22" s="112"/>
    </row>
  </sheetData>
  <sheetProtection/>
  <mergeCells count="16">
    <mergeCell ref="A10:D10"/>
    <mergeCell ref="A12:D12"/>
    <mergeCell ref="A13:D13"/>
    <mergeCell ref="A14:D14"/>
    <mergeCell ref="A15:D15"/>
    <mergeCell ref="B17:F17"/>
    <mergeCell ref="G20:L20"/>
    <mergeCell ref="A2:E2"/>
    <mergeCell ref="A3:E3"/>
    <mergeCell ref="A6:D6"/>
    <mergeCell ref="A8:D8"/>
    <mergeCell ref="A9:D9"/>
    <mergeCell ref="B18:F18"/>
    <mergeCell ref="A11:D11"/>
    <mergeCell ref="B19:F19"/>
    <mergeCell ref="D20:F20"/>
  </mergeCells>
  <hyperlinks>
    <hyperlink ref="F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9.xml><?xml version="1.0" encoding="utf-8"?>
<worksheet xmlns="http://schemas.openxmlformats.org/spreadsheetml/2006/main" xmlns:r="http://schemas.openxmlformats.org/officeDocument/2006/relationships">
  <dimension ref="A1:L23"/>
  <sheetViews>
    <sheetView showGridLines="0" showRowColHeaders="0" zoomScalePageLayoutView="0" workbookViewId="0" topLeftCell="A1">
      <pane xSplit="4" ySplit="7" topLeftCell="E8" activePane="bottomRight" state="frozen"/>
      <selection pane="topLeft" activeCell="J2" sqref="J2:K2"/>
      <selection pane="topRight" activeCell="J2" sqref="J2:K2"/>
      <selection pane="bottomLeft" activeCell="J2" sqref="J2:K2"/>
      <selection pane="bottomRight" activeCell="J2" sqref="J2:K2"/>
    </sheetView>
  </sheetViews>
  <sheetFormatPr defaultColWidth="0" defaultRowHeight="11.25" zeroHeight="1"/>
  <cols>
    <col min="1" max="1" width="2.16015625" style="0" customWidth="1"/>
    <col min="2" max="2" width="1.3359375" style="0" customWidth="1"/>
    <col min="3" max="3" width="3.33203125" style="0" customWidth="1"/>
    <col min="4" max="4" width="30.66015625" style="0" customWidth="1"/>
    <col min="5" max="5" width="38.33203125" style="0" customWidth="1"/>
    <col min="6" max="6" width="39" style="0" customWidth="1"/>
    <col min="7" max="16384" width="0" style="0" hidden="1" customWidth="1"/>
  </cols>
  <sheetData>
    <row r="1" ht="15.75" customHeight="1">
      <c r="A1" s="28"/>
    </row>
    <row r="2" spans="1:8" ht="12.75" customHeight="1">
      <c r="A2" s="213" t="s">
        <v>105</v>
      </c>
      <c r="B2" s="213"/>
      <c r="C2" s="213"/>
      <c r="D2" s="213"/>
      <c r="E2" s="213"/>
      <c r="F2" s="206" t="s">
        <v>28</v>
      </c>
      <c r="G2" t="s">
        <v>0</v>
      </c>
      <c r="H2" s="34"/>
    </row>
    <row r="3" spans="1:8" ht="12.75" customHeight="1">
      <c r="A3" s="213">
        <v>2014</v>
      </c>
      <c r="B3" s="213"/>
      <c r="C3" s="213"/>
      <c r="D3" s="213"/>
      <c r="E3" s="213"/>
      <c r="F3" s="34"/>
      <c r="H3" s="61"/>
    </row>
    <row r="4" spans="1:8" ht="11.25">
      <c r="A4" s="1"/>
      <c r="B4" s="1"/>
      <c r="C4" s="1"/>
      <c r="D4" s="1"/>
      <c r="E4" s="1"/>
      <c r="F4" s="2"/>
      <c r="H4" s="61"/>
    </row>
    <row r="5" ht="1.5" customHeight="1"/>
    <row r="6" spans="1:8" ht="33.75" customHeight="1">
      <c r="A6" s="215" t="s">
        <v>9</v>
      </c>
      <c r="B6" s="216"/>
      <c r="C6" s="216"/>
      <c r="D6" s="216"/>
      <c r="E6" s="19"/>
      <c r="F6" s="17" t="s">
        <v>106</v>
      </c>
      <c r="H6" s="61"/>
    </row>
    <row r="7" spans="1:6" ht="1.5" customHeight="1">
      <c r="A7" s="2"/>
      <c r="B7" s="2"/>
      <c r="C7" s="2"/>
      <c r="D7" s="2"/>
      <c r="E7" s="2"/>
      <c r="F7" s="2"/>
    </row>
    <row r="8" spans="1:11" ht="23.25" customHeight="1">
      <c r="A8" s="261" t="s">
        <v>14</v>
      </c>
      <c r="B8" s="261"/>
      <c r="C8" s="261"/>
      <c r="D8" s="261"/>
      <c r="E8" s="50"/>
      <c r="F8" s="106">
        <v>21338</v>
      </c>
      <c r="G8" s="153"/>
      <c r="H8" s="153"/>
      <c r="I8" s="153"/>
      <c r="J8" s="153"/>
      <c r="K8" s="150"/>
    </row>
    <row r="9" spans="1:11" ht="23.25" customHeight="1">
      <c r="A9" s="209" t="s">
        <v>74</v>
      </c>
      <c r="B9" s="209"/>
      <c r="C9" s="209"/>
      <c r="D9" s="209"/>
      <c r="E9" s="50"/>
      <c r="F9" s="106">
        <v>5223</v>
      </c>
      <c r="G9" s="152"/>
      <c r="H9" s="152"/>
      <c r="I9" s="152"/>
      <c r="J9" s="152"/>
      <c r="K9" s="150"/>
    </row>
    <row r="10" spans="1:11" ht="23.25" customHeight="1">
      <c r="A10" s="240" t="s">
        <v>73</v>
      </c>
      <c r="B10" s="240"/>
      <c r="C10" s="240"/>
      <c r="D10" s="240"/>
      <c r="E10" s="51"/>
      <c r="F10" s="106">
        <v>4253</v>
      </c>
      <c r="G10" s="97"/>
      <c r="H10" s="97"/>
      <c r="I10" s="97"/>
      <c r="J10" s="97"/>
      <c r="K10" s="150"/>
    </row>
    <row r="11" spans="1:11" ht="23.25" customHeight="1">
      <c r="A11" s="266" t="s">
        <v>56</v>
      </c>
      <c r="B11" s="266"/>
      <c r="C11" s="266"/>
      <c r="D11" s="266"/>
      <c r="E11" s="51"/>
      <c r="F11" s="106">
        <v>2140</v>
      </c>
      <c r="G11" s="154"/>
      <c r="H11" s="154"/>
      <c r="I11" s="154"/>
      <c r="J11" s="154"/>
      <c r="K11" s="150"/>
    </row>
    <row r="12" spans="1:11" ht="17.25" customHeight="1">
      <c r="A12" s="265" t="s">
        <v>57</v>
      </c>
      <c r="B12" s="265"/>
      <c r="C12" s="265"/>
      <c r="D12" s="265"/>
      <c r="E12" s="51"/>
      <c r="F12" s="106">
        <v>2113</v>
      </c>
      <c r="G12" s="152"/>
      <c r="H12" s="152"/>
      <c r="I12" s="152"/>
      <c r="J12" s="152"/>
      <c r="K12" s="150"/>
    </row>
    <row r="13" spans="1:11" ht="17.25" customHeight="1">
      <c r="A13" s="265" t="s">
        <v>16</v>
      </c>
      <c r="B13" s="265"/>
      <c r="C13" s="265"/>
      <c r="D13" s="265"/>
      <c r="E13" s="51"/>
      <c r="F13" s="106">
        <v>0</v>
      </c>
      <c r="G13" s="152"/>
      <c r="H13" s="152"/>
      <c r="I13" s="152"/>
      <c r="J13" s="152"/>
      <c r="K13" s="150"/>
    </row>
    <row r="14" spans="1:11" ht="23.25" customHeight="1">
      <c r="A14" s="263" t="s">
        <v>58</v>
      </c>
      <c r="B14" s="263"/>
      <c r="C14" s="263"/>
      <c r="D14" s="263"/>
      <c r="E14" s="24"/>
      <c r="F14" s="106">
        <v>22308</v>
      </c>
      <c r="G14" s="152"/>
      <c r="H14" s="152"/>
      <c r="I14" s="152"/>
      <c r="J14" s="152"/>
      <c r="K14" s="151"/>
    </row>
    <row r="15" spans="1:10" ht="17.25" customHeight="1">
      <c r="A15" s="208"/>
      <c r="B15" s="208"/>
      <c r="C15" s="208"/>
      <c r="D15" s="208"/>
      <c r="E15" s="2"/>
      <c r="F15" s="155"/>
      <c r="G15" s="94"/>
      <c r="H15" s="94"/>
      <c r="I15" s="94"/>
      <c r="J15" s="94"/>
    </row>
    <row r="16" spans="1:6" ht="11.25" customHeight="1">
      <c r="A16" s="4"/>
      <c r="B16" s="4"/>
      <c r="C16" s="4"/>
      <c r="D16" s="4"/>
      <c r="E16" s="4"/>
      <c r="F16" s="22"/>
    </row>
    <row r="17" spans="1:12" ht="11.25">
      <c r="A17" s="4" t="s">
        <v>5</v>
      </c>
      <c r="B17" s="209" t="s">
        <v>116</v>
      </c>
      <c r="C17" s="209"/>
      <c r="D17" s="209"/>
      <c r="E17" s="209"/>
      <c r="F17" s="209"/>
      <c r="G17" s="260"/>
      <c r="H17" s="260"/>
      <c r="I17" s="260"/>
      <c r="J17" s="260"/>
      <c r="K17" s="260"/>
      <c r="L17" s="260"/>
    </row>
    <row r="18" spans="1:12" ht="11.25">
      <c r="A18" s="9" t="s">
        <v>6</v>
      </c>
      <c r="B18" s="233" t="s">
        <v>153</v>
      </c>
      <c r="C18" s="233"/>
      <c r="D18" s="233"/>
      <c r="E18" s="233"/>
      <c r="F18" s="233"/>
      <c r="G18" s="260"/>
      <c r="H18" s="260"/>
      <c r="I18" s="260"/>
      <c r="J18" s="260"/>
      <c r="K18" s="260"/>
      <c r="L18" s="260"/>
    </row>
    <row r="19" spans="1:12" ht="11.25">
      <c r="A19" s="4" t="s">
        <v>8</v>
      </c>
      <c r="B19" s="233" t="s">
        <v>117</v>
      </c>
      <c r="C19" s="233"/>
      <c r="D19" s="233"/>
      <c r="E19" s="233"/>
      <c r="F19" s="233"/>
      <c r="G19" s="260"/>
      <c r="H19" s="260"/>
      <c r="I19" s="260"/>
      <c r="J19" s="260"/>
      <c r="K19" s="260"/>
      <c r="L19" s="260"/>
    </row>
    <row r="20" spans="1:12" ht="11.25" customHeight="1">
      <c r="A20" s="9" t="s">
        <v>7</v>
      </c>
      <c r="B20" s="4"/>
      <c r="C20" s="4"/>
      <c r="D20" s="229" t="s">
        <v>309</v>
      </c>
      <c r="E20" s="229"/>
      <c r="F20" s="229"/>
      <c r="G20" s="264"/>
      <c r="H20" s="264"/>
      <c r="I20" s="264"/>
      <c r="J20" s="264"/>
      <c r="K20" s="264"/>
      <c r="L20" s="264"/>
    </row>
    <row r="21" spans="4:6" ht="11.25">
      <c r="D21" s="229"/>
      <c r="E21" s="229"/>
      <c r="F21" s="229"/>
    </row>
    <row r="22" ht="1.5" customHeight="1"/>
    <row r="23" ht="11.25" hidden="1">
      <c r="A23" s="4" t="s">
        <v>0</v>
      </c>
    </row>
  </sheetData>
  <sheetProtection/>
  <mergeCells count="19">
    <mergeCell ref="A10:D10"/>
    <mergeCell ref="B19:F19"/>
    <mergeCell ref="A13:D13"/>
    <mergeCell ref="A11:D11"/>
    <mergeCell ref="A12:D12"/>
    <mergeCell ref="A14:D14"/>
    <mergeCell ref="A15:D15"/>
    <mergeCell ref="B17:F17"/>
    <mergeCell ref="B18:F18"/>
    <mergeCell ref="D20:F21"/>
    <mergeCell ref="G17:L17"/>
    <mergeCell ref="G18:L18"/>
    <mergeCell ref="G19:L19"/>
    <mergeCell ref="G20:L20"/>
    <mergeCell ref="A2:E2"/>
    <mergeCell ref="A3:E3"/>
    <mergeCell ref="A6:D6"/>
    <mergeCell ref="A8:D8"/>
    <mergeCell ref="A9:D9"/>
  </mergeCells>
  <hyperlinks>
    <hyperlink ref="F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Chiapas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Chiapas 2016. Seguridad y justicia</dc:title>
  <dc:subject/>
  <dc:creator>INEGI</dc:creator>
  <cp:keywords>Justicia Seguridad Pública Delincuencia Delitos</cp:keywords>
  <dc:description/>
  <cp:lastModifiedBy>INEGI</cp:lastModifiedBy>
  <cp:lastPrinted>2016-09-28T21:07:32Z</cp:lastPrinted>
  <dcterms:created xsi:type="dcterms:W3CDTF">2011-05-02T17:49:25Z</dcterms:created>
  <dcterms:modified xsi:type="dcterms:W3CDTF">2016-09-28T21:07:38Z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