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Índice" sheetId="1" r:id="rId1"/>
    <sheet name="12.1" sheetId="2" r:id="rId2"/>
    <sheet name="12.2" sheetId="3" r:id="rId3"/>
    <sheet name="12.3" sheetId="4" r:id="rId4"/>
    <sheet name="12.4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EDO50" localSheetId="4">#REF!</definedName>
    <definedName name="_EDO50">#REF!</definedName>
    <definedName name="_EDO60" localSheetId="4">'[5]C2.2.18'!#REF!</definedName>
    <definedName name="_EDO60">'[5]C2.2.18'!#REF!</definedName>
    <definedName name="_EDO70" localSheetId="4">'[5]C2.2.18'!#REF!</definedName>
    <definedName name="_EDO70">'[5]C2.2.18'!#REF!</definedName>
    <definedName name="_EDO80" localSheetId="4">'[5]C2.2.18'!#REF!</definedName>
    <definedName name="_EDO80">'[5]C2.2.18'!#REF!</definedName>
    <definedName name="_EDO90" localSheetId="4">'[5]C2.2.18'!#REF!</definedName>
    <definedName name="_EDO90">'[5]C2.2.18'!#REF!</definedName>
    <definedName name="_MUN50" localSheetId="4">#REF!</definedName>
    <definedName name="_MUN50">#REF!</definedName>
    <definedName name="_MUN60" localSheetId="4">'[5]C2.2.18'!#REF!</definedName>
    <definedName name="_MUN60">'[5]C2.2.18'!#REF!</definedName>
    <definedName name="_MUN70" localSheetId="4">'[5]C2.2.18'!#REF!</definedName>
    <definedName name="_MUN70">'[5]C2.2.18'!#REF!</definedName>
    <definedName name="_MUN80" localSheetId="4">'[5]C2.2.18'!#REF!</definedName>
    <definedName name="_MUN80">'[5]C2.2.18'!#REF!</definedName>
    <definedName name="_MUN90" localSheetId="4">'[5]C2.2.18'!#REF!</definedName>
    <definedName name="_MUN90">'[5]C2.2.18'!#REF!</definedName>
    <definedName name="AGRDOS" localSheetId="4">#REF!</definedName>
    <definedName name="AGRDOS">#REF!</definedName>
    <definedName name="AGRUNO" localSheetId="4">#REF!</definedName>
    <definedName name="AGRUNO">#REF!</definedName>
    <definedName name="_xlnm.Print_Area" localSheetId="1">'12.1'!$A$2:$I$16</definedName>
    <definedName name="_xlnm.Print_Area" localSheetId="2">'12.2'!$A$2:$I$35</definedName>
    <definedName name="_xlnm.Print_Area" localSheetId="3">'12.3'!$A$2:$K$133</definedName>
    <definedName name="_xlnm.Print_Area" localSheetId="4">'12.4'!$A$2:$J$86</definedName>
    <definedName name="_xlnm.Print_Area" localSheetId="0">'Índice'!$A$2:$C$20</definedName>
    <definedName name="central">"Imagen 14"</definedName>
    <definedName name="Consulta17" localSheetId="4">#REF!</definedName>
    <definedName name="Consulta17">#REF!</definedName>
    <definedName name="Consulta9" localSheetId="4">#REF!</definedName>
    <definedName name="Consulta9">#REF!</definedName>
    <definedName name="EDO50">#REF!</definedName>
    <definedName name="EDO60" localSheetId="4">'[5]C2.2.18'!#REF!</definedName>
    <definedName name="EDO60">'[5]C2.2.18'!#REF!</definedName>
    <definedName name="EDO70" localSheetId="4">'[5]C2.2.18'!#REF!</definedName>
    <definedName name="EDO70">'[5]C2.2.18'!#REF!</definedName>
    <definedName name="EDO80" localSheetId="4">'[5]C2.2.18'!#REF!</definedName>
    <definedName name="EDO80">'[5]C2.2.18'!#REF!</definedName>
    <definedName name="EDO90" localSheetId="4">'[5]C2.2.18'!#REF!</definedName>
    <definedName name="EDO90">'[5]C2.2.18'!#REF!</definedName>
    <definedName name="MUN50">#REF!</definedName>
    <definedName name="MUN60" localSheetId="4">'[5]C2.2.18'!#REF!</definedName>
    <definedName name="MUN60">'[5]C2.2.18'!#REF!</definedName>
    <definedName name="MUN70" localSheetId="4">'[5]C2.2.18'!#REF!</definedName>
    <definedName name="MUN70">'[5]C2.2.18'!#REF!</definedName>
    <definedName name="MUN80" localSheetId="4">'[5]C2.2.18'!#REF!</definedName>
    <definedName name="MUN80">'[5]C2.2.18'!#REF!</definedName>
    <definedName name="MUN90" localSheetId="4">'[5]C2.2.18'!#REF!</definedName>
    <definedName name="MUN90">'[5]C2.2.18'!#REF!</definedName>
    <definedName name="peccuatro" localSheetId="4">#REF!</definedName>
    <definedName name="peccuatro">#REF!</definedName>
    <definedName name="pectres" localSheetId="4">#REF!</definedName>
    <definedName name="pectres">#REF!</definedName>
    <definedName name="_xlnm.Print_Titles" localSheetId="1">'12.1'!$2:$8</definedName>
    <definedName name="_xlnm.Print_Titles" localSheetId="2">'12.2'!$2:$9</definedName>
    <definedName name="_xlnm.Print_Titles" localSheetId="3">'12.3'!$2:$8</definedName>
    <definedName name="_xlnm.Print_Titles" localSheetId="4">'12.4'!$2:$13</definedName>
  </definedNames>
  <calcPr fullCalcOnLoad="1"/>
</workbook>
</file>

<file path=xl/sharedStrings.xml><?xml version="1.0" encoding="utf-8"?>
<sst xmlns="http://schemas.openxmlformats.org/spreadsheetml/2006/main" count="313" uniqueCount="214">
  <si>
    <t>&amp;</t>
  </si>
  <si>
    <t>(Hectáreas)</t>
  </si>
  <si>
    <t>Año agrícola 2014</t>
  </si>
  <si>
    <t>Nota:</t>
  </si>
  <si>
    <t>Fuente:</t>
  </si>
  <si>
    <t>a/</t>
  </si>
  <si>
    <t>b/</t>
  </si>
  <si>
    <t>Debido al redondeo de las cifras, la suma de los parciales puede o no coincidir con los totales.</t>
  </si>
  <si>
    <t>Municipio</t>
  </si>
  <si>
    <t>Estado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</si>
  <si>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</si>
  <si>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</si>
  <si>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</si>
  <si>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</si>
  <si>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</si>
  <si>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</si>
  <si>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</si>
  <si>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</si>
  <si>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</si>
  <si>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</si>
  <si>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</si>
  <si>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</si>
  <si>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</si>
  <si>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</si>
  <si>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</si>
  <si>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</si>
  <si>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</si>
  <si>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</si>
  <si>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</si>
  <si>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</si>
  <si>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</si>
  <si>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</si>
  <si>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</si>
  <si>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</si>
  <si>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</si>
  <si>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</si>
  <si>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</si>
  <si>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</si>
  <si>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</si>
  <si>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</si>
  <si>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</si>
  <si>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</si>
  <si>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Porvenir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</si>
  <si>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</si>
  <si>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</si>
  <si>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</si>
  <si>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</si>
  <si>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</si>
  <si>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</si>
  <si>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</si>
  <si>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</si>
  <si>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</si>
  <si>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</si>
  <si>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</si>
  <si>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</si>
  <si>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</si>
  <si>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</si>
  <si>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Juárez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</si>
  <si>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</si>
  <si>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</si>
  <si>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</si>
  <si>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</si>
  <si>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</si>
  <si>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</si>
  <si>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</si>
  <si>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</si>
  <si>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</si>
  <si>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</si>
  <si>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</si>
  <si>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</si>
  <si>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</si>
  <si>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</si>
  <si>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</si>
  <si>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</si>
  <si>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</si>
  <si>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</si>
  <si>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</si>
  <si>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</si>
  <si>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</si>
  <si>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</si>
  <si>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</si>
  <si>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</si>
  <si>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</si>
  <si>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</si>
  <si>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</si>
  <si>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</si>
  <si>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</si>
  <si>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</si>
  <si>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</si>
  <si>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</si>
  <si>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</si>
  <si>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</si>
  <si>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</si>
  <si>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</si>
  <si>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</si>
  <si>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</si>
  <si>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</si>
  <si>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</si>
  <si>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</si>
  <si>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</si>
  <si>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</si>
  <si>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</si>
  <si>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</si>
  <si>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</si>
  <si>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</si>
  <si>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</si>
  <si>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</si>
  <si>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</si>
  <si>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</si>
  <si>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</si>
  <si>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</si>
  <si>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</si>
  <si>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</si>
  <si>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</si>
  <si>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</si>
  <si>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</si>
  <si>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</si>
  <si>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</si>
  <si>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</si>
  <si>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</si>
  <si>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</si>
  <si>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</si>
  <si>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</si>
  <si>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</si>
  <si>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</si>
  <si>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</si>
  <si>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</si>
  <si>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Productores, superficies y monto pagado por el PROAGRO</t>
  </si>
  <si>
    <t>en la actividad agrícola por municipio</t>
  </si>
  <si>
    <t>Productores
solicitantes</t>
  </si>
  <si>
    <t>Superficie
solicitada
(Hectáreas)</t>
  </si>
  <si>
    <t>Productores
ratificados</t>
  </si>
  <si>
    <t>Superficie
ratificada
(Hectáreas)</t>
  </si>
  <si>
    <t>Productores
beneficiados</t>
  </si>
  <si>
    <t>Superficie
beneficiada
(Hectáreas)</t>
  </si>
  <si>
    <t>Monto pagado
(Miles de pesos)</t>
  </si>
  <si>
    <t>No especificado</t>
  </si>
  <si>
    <t>SAGARPA. Dirección General de Operación y Explotación de Padrones de la Subsecretaría de Agricultura.</t>
  </si>
  <si>
    <t>ND</t>
  </si>
  <si>
    <t>San Andrés Duraznal</t>
  </si>
  <si>
    <t>Superficies incorporada y rehabilitada para el riego por municipio</t>
  </si>
  <si>
    <t>Año agrícola 2015</t>
  </si>
  <si>
    <t>Superficie incorporada
al riego</t>
  </si>
  <si>
    <t>Superficie rehabilitada
para el riego</t>
  </si>
  <si>
    <t>Se refiere al área que nunca ha tenido riego disponible, donde se establece infraestructura (pozo, canal u otra fuente de agua) que permita disponer de agua para el crecimiento de los cultivos.</t>
  </si>
  <si>
    <t>Se refiere a la superficie donde se realiza el conjunto de actividades que tienen como propósito restituir (habilitar de nuevo) las obras hidroagrícolas a su estado original (condiciones de diseño y proyecto) con el propósito de asegurar las condiciones estructurales y/o funcionales de las obras hidroagrícolas para su uso pleno, la eficiencia en el uso del agua y la calidad en el servicio de riego. En el contexto del Programa de Rehabilitación, Modernización, Tecnificación y Equipamiento de Unidades de Riego son todas aquellas acciones que tienen como resultado mantener la seguridad física y operativa de la infraestructura desde la obra de captación (obra de cabeza) hasta la red de distribución y regaderas (antes de la aplicación del riego a la planta).</t>
  </si>
  <si>
    <t xml:space="preserve">CONAGUA, Organismo de Cuenca Frontera Sur. Dirección de Infraestructura Hidroagrícola. </t>
  </si>
  <si>
    <t>Cuadro 12.3</t>
  </si>
  <si>
    <t>Cuadro 12.2</t>
  </si>
  <si>
    <t xml:space="preserve">Superficies sembrada y cosechada, y volumen de la producción agrícola </t>
  </si>
  <si>
    <t>Cuadro 12.1</t>
  </si>
  <si>
    <t>de los cultivos con representatividad en la muestra</t>
  </si>
  <si>
    <t>Cultivo</t>
  </si>
  <si>
    <t>Superficie sembrada
(Hectáreas)</t>
  </si>
  <si>
    <t>Superficie cosechada
(Hectáreas)</t>
  </si>
  <si>
    <t>Volumen
(Toneladas)</t>
  </si>
  <si>
    <t>Agave tequilero</t>
  </si>
  <si>
    <t>Aguacate</t>
  </si>
  <si>
    <t>Alfalfa</t>
  </si>
  <si>
    <t>Café</t>
  </si>
  <si>
    <t>NA</t>
  </si>
  <si>
    <t>Frijol</t>
  </si>
  <si>
    <t>Maíz blanco</t>
  </si>
  <si>
    <r>
      <rPr>
        <sz val="8"/>
        <rFont val="Arial"/>
        <family val="2"/>
      </rPr>
      <t xml:space="preserve">INEGI. Dirección General de Estadísticas Económicas. </t>
    </r>
    <r>
      <rPr>
        <i/>
        <sz val="8"/>
        <rFont val="Arial"/>
        <family val="2"/>
      </rPr>
      <t>Encuesta Nacional Agropecuaria 2014</t>
    </r>
    <r>
      <rPr>
        <sz val="8"/>
        <rFont val="Arial"/>
        <family val="2"/>
      </rPr>
      <t>.</t>
    </r>
    <r>
      <rPr>
        <u val="single"/>
        <sz val="8"/>
        <color indexed="12"/>
        <rFont val="Arial"/>
        <family val="2"/>
      </rPr>
      <t xml:space="preserve"> www.inegi.org.mx</t>
    </r>
    <r>
      <rPr>
        <sz val="8"/>
        <rFont val="Arial"/>
        <family val="2"/>
      </rPr>
      <t xml:space="preserve"> (26 de julio de 2016).</t>
    </r>
  </si>
  <si>
    <t>Suma asegurada, monto de las primas emitidas y de las pagadas en la actividad</t>
  </si>
  <si>
    <t>Cuadro 12.4</t>
  </si>
  <si>
    <t>agrícola por esquema de seguro, tipo de cultivo y cultivo</t>
  </si>
  <si>
    <t>(Miles de pesos)</t>
  </si>
  <si>
    <t>Esquema
      Tipo
            Cultivo</t>
  </si>
  <si>
    <t xml:space="preserve">Suma 
asegurada
</t>
  </si>
  <si>
    <t>Monto total de las 
primas emitidas</t>
  </si>
  <si>
    <t>Monto de las 
primas pagadas 
por el productor</t>
  </si>
  <si>
    <t>Monto de las 
primas pagadas mediante subsidio 
del gobierno 
federal</t>
  </si>
  <si>
    <t>Monto de las 
primas pagadas 
con recursos 
fiscales federales 
y estatales</t>
  </si>
  <si>
    <t>Total</t>
  </si>
  <si>
    <t>Seguro tradicional a/</t>
  </si>
  <si>
    <t>Cultivos cíclicos</t>
  </si>
  <si>
    <t>Cultivos perennes</t>
  </si>
  <si>
    <t>Seguro catastrófico c/</t>
  </si>
  <si>
    <r>
      <t xml:space="preserve">La información que se presenta corresponde al Sistema Nacional de Aseguramiento al Medio Rural </t>
    </r>
    <r>
      <rPr>
        <sz val="8"/>
        <color indexed="8"/>
        <rFont val="Arial"/>
        <family val="2"/>
      </rPr>
      <t>y corresponde a la entidad de registro de los aseguramientos.</t>
    </r>
    <r>
      <rPr>
        <sz val="8"/>
        <color indexed="8"/>
        <rFont val="Arial"/>
        <family val="2"/>
      </rPr>
      <t xml:space="preserve">
La denominación de los cultivos es genérica, por lo que la información puede incluir diversas subespecies y variedades.</t>
    </r>
  </si>
  <si>
    <t xml:space="preserve">Se refiere al que ofrecen las aseguradoras privadas y los fondos de aseguramiento de manera individual a los productores, por lo que no incluye los seguros masivos de carácter catastrófico; el seguro tradicional (también llamado comercial) es apoyado con recursos federales del Programa de Subsidio a la Prima del Seguro Agropecuario, operado por Agroasemex. </t>
  </si>
  <si>
    <t>La suma de los importes pagados por el productor y el gobierno federal puede no coincidir con el monto total de las primas emitidas, debido al redondeo de las cifras y a los ajustes de los pagos de subsidios de acuerdo con los porcentajes autorizados por el gobierno federal.</t>
  </si>
  <si>
    <t>c/</t>
  </si>
  <si>
    <t>Se refiere al que opera a través del Programa de Atención a Contingencias Climatológicas (PACC) de SAGARPA para productores sin acceso al seguro tradicional, y en el que participan también aseguradoras privadas donde el pago de las primas se realiza con recursos de los gobiernos de los estados, del gobierno federal, del PACC-SAGARPA y del Fondo de Contingencias y Autoseguro que opera Agroasemex.</t>
  </si>
  <si>
    <t>Agroasemex, SA. Dirección General Adjunta de Operación; Dirección de Administración de Subsidios.</t>
  </si>
  <si>
    <t>Maíz</t>
  </si>
  <si>
    <t>Sandía</t>
  </si>
  <si>
    <t>Soya</t>
  </si>
  <si>
    <t>Tomate verde</t>
  </si>
  <si>
    <t>Caña</t>
  </si>
  <si>
    <t>Litchi</t>
  </si>
  <si>
    <t>Mango</t>
  </si>
  <si>
    <t>Papayo</t>
  </si>
  <si>
    <t>Tabaco</t>
  </si>
  <si>
    <t>Zacate</t>
  </si>
  <si>
    <t>Tomate rojo (jitomate)</t>
  </si>
  <si>
    <t>Palma africana o de aceite</t>
  </si>
  <si>
    <t>Ajonjolí</t>
  </si>
  <si>
    <t>Cacahuate</t>
  </si>
  <si>
    <t>Chile</t>
  </si>
  <si>
    <t>Papa</t>
  </si>
  <si>
    <t>Sorgo</t>
  </si>
  <si>
    <t>Cacao</t>
  </si>
  <si>
    <t>Café cereza</t>
  </si>
  <si>
    <t>Plátano</t>
  </si>
  <si>
    <t>Cítricos</t>
  </si>
  <si>
    <t>2014 y 2015</t>
  </si>
  <si>
    <t>Árbol de hule</t>
  </si>
  <si>
    <t>12. Agricultura</t>
  </si>
  <si>
    <t>12.1</t>
  </si>
  <si>
    <t>Superficies sembrada y cosechada, y volumen de la producción agrícola</t>
  </si>
  <si>
    <t>12.2</t>
  </si>
  <si>
    <t>12.3</t>
  </si>
  <si>
    <t>12.4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</si>
</sst>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\ ###\ ###\ ###\ ###\ ##0"/>
    <numFmt numFmtId="165" formatCode="#\ ###\ ###\ ###\ ###\ ##0.00"/>
    <numFmt numFmtId="166" formatCode="###\ ###\ ##0.00"/>
    <numFmt numFmtId="167" formatCode="###\ ###\ ##0.0"/>
    <numFmt numFmtId="168" formatCode="###\ ###\ ##0"/>
    <numFmt numFmtId="169" formatCode="#\ ###\ ##0"/>
  </numFmts>
  <fonts count="58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10"/>
      <color rgb="FF01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8" fillId="31" borderId="0" applyNumberFormat="0" applyBorder="0" applyAlignment="0" applyProtection="0"/>
    <xf numFmtId="0" fontId="7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9" fillId="21" borderId="6" applyNumberFormat="0" applyAlignment="0" applyProtection="0"/>
    <xf numFmtId="0" fontId="7" fillId="0" borderId="0">
      <alignment horizontal="left" wrapText="1" indent="2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Alignment="1">
      <alignment/>
    </xf>
    <xf numFmtId="164" fontId="6" fillId="0" borderId="0" xfId="0" applyNumberFormat="1" applyFont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56" applyAlignment="1">
      <alignment horizontal="right"/>
    </xf>
    <xf numFmtId="0" fontId="0" fillId="0" borderId="0" xfId="56" applyAlignment="1">
      <alignment/>
    </xf>
    <xf numFmtId="0" fontId="0" fillId="0" borderId="0" xfId="56" applyAlignment="1">
      <alignment horizontal="left" vertical="center"/>
    </xf>
    <xf numFmtId="0" fontId="55" fillId="0" borderId="0" xfId="56" applyFont="1" applyAlignment="1">
      <alignment horizontal="right"/>
    </xf>
    <xf numFmtId="0" fontId="0" fillId="0" borderId="10" xfId="56" applyBorder="1" applyAlignment="1">
      <alignment vertical="center"/>
    </xf>
    <xf numFmtId="0" fontId="0" fillId="0" borderId="10" xfId="56" applyBorder="1" applyAlignment="1">
      <alignment horizontal="right" vertical="center"/>
    </xf>
    <xf numFmtId="0" fontId="0" fillId="0" borderId="10" xfId="56" applyBorder="1" applyAlignment="1">
      <alignment horizontal="right"/>
    </xf>
    <xf numFmtId="0" fontId="0" fillId="0" borderId="0" xfId="56" applyFont="1" applyAlignment="1">
      <alignment horizontal="right" vertical="top" wrapText="1"/>
    </xf>
    <xf numFmtId="0" fontId="0" fillId="0" borderId="0" xfId="56" applyFont="1" applyAlignment="1">
      <alignment horizontal="left" wrapText="1"/>
    </xf>
    <xf numFmtId="0" fontId="0" fillId="0" borderId="0" xfId="56" applyFont="1" applyAlignment="1">
      <alignment horizontal="left" vertical="top" wrapText="1"/>
    </xf>
    <xf numFmtId="0" fontId="0" fillId="0" borderId="0" xfId="56" applyAlignment="1">
      <alignment horizontal="left"/>
    </xf>
    <xf numFmtId="0" fontId="0" fillId="0" borderId="10" xfId="56" applyBorder="1" applyAlignment="1">
      <alignment/>
    </xf>
    <xf numFmtId="164" fontId="6" fillId="0" borderId="0" xfId="56" applyNumberFormat="1" applyFont="1" applyAlignment="1">
      <alignment horizontal="right"/>
    </xf>
    <xf numFmtId="0" fontId="0" fillId="0" borderId="0" xfId="56" applyAlignment="1">
      <alignment/>
    </xf>
    <xf numFmtId="164" fontId="0" fillId="0" borderId="0" xfId="56" applyNumberFormat="1" applyAlignment="1">
      <alignment horizontal="right"/>
    </xf>
    <xf numFmtId="0" fontId="0" fillId="0" borderId="0" xfId="56" applyFont="1" applyAlignment="1">
      <alignment horizontal="right"/>
    </xf>
    <xf numFmtId="0" fontId="0" fillId="0" borderId="0" xfId="56" applyFont="1" applyAlignment="1">
      <alignment/>
    </xf>
    <xf numFmtId="0" fontId="0" fillId="0" borderId="0" xfId="58" applyAlignment="1">
      <alignment/>
    </xf>
    <xf numFmtId="0" fontId="0" fillId="0" borderId="0" xfId="58" applyAlignment="1">
      <alignment horizontal="right"/>
    </xf>
    <xf numFmtId="0" fontId="55" fillId="0" borderId="0" xfId="57" applyFont="1" applyAlignment="1">
      <alignment horizontal="right"/>
    </xf>
    <xf numFmtId="0" fontId="0" fillId="0" borderId="10" xfId="58" applyBorder="1" applyAlignment="1">
      <alignment vertical="center"/>
    </xf>
    <xf numFmtId="0" fontId="0" fillId="0" borderId="10" xfId="58" applyBorder="1" applyAlignment="1">
      <alignment horizontal="right" vertical="center"/>
    </xf>
    <xf numFmtId="0" fontId="0" fillId="0" borderId="10" xfId="58" applyBorder="1" applyAlignment="1">
      <alignment horizontal="left" vertical="center"/>
    </xf>
    <xf numFmtId="0" fontId="0" fillId="0" borderId="10" xfId="58" applyBorder="1" applyAlignment="1">
      <alignment horizontal="right"/>
    </xf>
    <xf numFmtId="0" fontId="0" fillId="0" borderId="0" xfId="58" applyAlignment="1">
      <alignment horizontal="left"/>
    </xf>
    <xf numFmtId="0" fontId="0" fillId="0" borderId="0" xfId="58" applyFont="1" applyAlignment="1">
      <alignment horizontal="right" vertical="top" wrapText="1"/>
    </xf>
    <xf numFmtId="0" fontId="0" fillId="0" borderId="0" xfId="58" applyAlignment="1">
      <alignment horizontal="left" vertical="top" wrapText="1"/>
    </xf>
    <xf numFmtId="0" fontId="0" fillId="0" borderId="0" xfId="58" applyBorder="1" applyAlignment="1">
      <alignment horizontal="left"/>
    </xf>
    <xf numFmtId="0" fontId="0" fillId="0" borderId="10" xfId="58" applyBorder="1" applyAlignment="1">
      <alignment/>
    </xf>
    <xf numFmtId="0" fontId="0" fillId="0" borderId="10" xfId="58" applyBorder="1" applyAlignment="1">
      <alignment horizontal="left"/>
    </xf>
    <xf numFmtId="0" fontId="0" fillId="0" borderId="0" xfId="58" applyAlignment="1">
      <alignment/>
    </xf>
    <xf numFmtId="0" fontId="0" fillId="0" borderId="0" xfId="58" applyFont="1" applyAlignment="1">
      <alignment horizontal="right"/>
    </xf>
    <xf numFmtId="0" fontId="0" fillId="0" borderId="0" xfId="58" applyFont="1" applyAlignment="1">
      <alignment horizontal="left"/>
    </xf>
    <xf numFmtId="0" fontId="7" fillId="0" borderId="0" xfId="58" applyFont="1" applyAlignment="1">
      <alignment horizontal="left"/>
    </xf>
    <xf numFmtId="164" fontId="0" fillId="0" borderId="0" xfId="58" applyNumberFormat="1" applyAlignment="1">
      <alignment horizontal="right"/>
    </xf>
    <xf numFmtId="164" fontId="0" fillId="0" borderId="0" xfId="58" applyNumberFormat="1" applyAlignment="1">
      <alignment horizontal="left"/>
    </xf>
    <xf numFmtId="164" fontId="0" fillId="0" borderId="0" xfId="58" applyNumberForma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59" applyAlignment="1">
      <alignment/>
    </xf>
    <xf numFmtId="0" fontId="55" fillId="0" borderId="0" xfId="59" applyFont="1" applyAlignment="1">
      <alignment horizontal="right"/>
    </xf>
    <xf numFmtId="0" fontId="10" fillId="0" borderId="0" xfId="59" applyFont="1" applyAlignment="1">
      <alignment/>
    </xf>
    <xf numFmtId="0" fontId="13" fillId="0" borderId="0" xfId="59" applyFont="1" applyAlignment="1">
      <alignment horizontal="right" vertical="center"/>
    </xf>
    <xf numFmtId="0" fontId="10" fillId="0" borderId="10" xfId="59" applyFont="1" applyBorder="1" applyAlignment="1">
      <alignment vertical="center"/>
    </xf>
    <xf numFmtId="0" fontId="10" fillId="0" borderId="10" xfId="59" applyFont="1" applyBorder="1" applyAlignment="1">
      <alignment horizontal="right" vertical="center"/>
    </xf>
    <xf numFmtId="0" fontId="11" fillId="0" borderId="10" xfId="59" applyFont="1" applyBorder="1" applyAlignment="1">
      <alignment horizontal="right" vertical="center"/>
    </xf>
    <xf numFmtId="0" fontId="10" fillId="0" borderId="10" xfId="59" applyFont="1" applyBorder="1" applyAlignment="1">
      <alignment horizontal="right"/>
    </xf>
    <xf numFmtId="0" fontId="10" fillId="0" borderId="0" xfId="59" applyFont="1" applyAlignment="1">
      <alignment horizontal="right"/>
    </xf>
    <xf numFmtId="0" fontId="10" fillId="0" borderId="0" xfId="59" applyFont="1" applyAlignment="1">
      <alignment horizontal="center" vertical="top" wrapText="1"/>
    </xf>
    <xf numFmtId="0" fontId="10" fillId="0" borderId="0" xfId="59" applyFont="1" applyAlignment="1">
      <alignment horizontal="left" vertical="top" wrapText="1"/>
    </xf>
    <xf numFmtId="0" fontId="10" fillId="0" borderId="10" xfId="59" applyFont="1" applyBorder="1" applyAlignment="1">
      <alignment/>
    </xf>
    <xf numFmtId="168" fontId="15" fillId="0" borderId="11" xfId="59" applyNumberFormat="1" applyFont="1" applyFill="1" applyBorder="1" applyAlignment="1" applyProtection="1">
      <alignment horizontal="right" wrapText="1"/>
      <protection/>
    </xf>
    <xf numFmtId="168" fontId="16" fillId="0" borderId="11" xfId="59" applyNumberFormat="1" applyFont="1" applyBorder="1" applyAlignment="1">
      <alignment horizontal="right"/>
    </xf>
    <xf numFmtId="168" fontId="15" fillId="0" borderId="0" xfId="59" applyNumberFormat="1" applyFont="1" applyFill="1" applyBorder="1" applyAlignment="1" applyProtection="1">
      <alignment horizontal="right" wrapText="1"/>
      <protection/>
    </xf>
    <xf numFmtId="168" fontId="10" fillId="0" borderId="0" xfId="59" applyNumberFormat="1" applyFont="1" applyFill="1" applyBorder="1" applyAlignment="1" applyProtection="1">
      <alignment horizontal="right" wrapText="1"/>
      <protection/>
    </xf>
    <xf numFmtId="168" fontId="10" fillId="0" borderId="0" xfId="59" applyNumberFormat="1" applyFont="1" applyFill="1" applyBorder="1" applyAlignment="1">
      <alignment horizontal="left"/>
    </xf>
    <xf numFmtId="168" fontId="10" fillId="0" borderId="0" xfId="59" applyNumberFormat="1" applyFont="1" applyFill="1" applyAlignment="1">
      <alignment horizontal="right"/>
    </xf>
    <xf numFmtId="168" fontId="10" fillId="0" borderId="0" xfId="59" applyNumberFormat="1" applyFont="1" applyFill="1" applyAlignment="1" applyProtection="1">
      <alignment horizontal="right"/>
      <protection/>
    </xf>
    <xf numFmtId="0" fontId="10" fillId="0" borderId="0" xfId="59" applyFont="1" applyAlignment="1">
      <alignment horizontal="left" indent="4"/>
    </xf>
    <xf numFmtId="3" fontId="0" fillId="0" borderId="0" xfId="59" applyNumberFormat="1" applyAlignment="1">
      <alignment/>
    </xf>
    <xf numFmtId="0" fontId="10" fillId="0" borderId="0" xfId="59" applyFont="1" applyFill="1" applyAlignment="1">
      <alignment/>
    </xf>
    <xf numFmtId="168" fontId="10" fillId="0" borderId="0" xfId="59" applyNumberFormat="1" applyFont="1" applyAlignment="1">
      <alignment horizontal="right"/>
    </xf>
    <xf numFmtId="0" fontId="10" fillId="0" borderId="10" xfId="59" applyFont="1" applyBorder="1" applyAlignment="1">
      <alignment/>
    </xf>
    <xf numFmtId="0" fontId="10" fillId="0" borderId="0" xfId="59" applyFont="1" applyAlignment="1">
      <alignment/>
    </xf>
    <xf numFmtId="0" fontId="10" fillId="0" borderId="0" xfId="59" applyFont="1" applyAlignment="1">
      <alignment horizontal="left"/>
    </xf>
    <xf numFmtId="0" fontId="10" fillId="0" borderId="0" xfId="59" applyFont="1" applyAlignment="1">
      <alignment horizontal="left" vertical="top"/>
    </xf>
    <xf numFmtId="0" fontId="17" fillId="0" borderId="0" xfId="59" applyFont="1" applyAlignment="1">
      <alignment horizontal="left"/>
    </xf>
    <xf numFmtId="0" fontId="10" fillId="0" borderId="0" xfId="59" applyFont="1" applyAlignment="1">
      <alignment vertical="top"/>
    </xf>
    <xf numFmtId="164" fontId="10" fillId="0" borderId="0" xfId="59" applyNumberFormat="1" applyFont="1" applyFill="1" applyAlignment="1" applyProtection="1">
      <alignment horizontal="right"/>
      <protection/>
    </xf>
    <xf numFmtId="164" fontId="0" fillId="0" borderId="0" xfId="0" applyNumberFormat="1" applyFill="1" applyAlignment="1">
      <alignment/>
    </xf>
    <xf numFmtId="164" fontId="10" fillId="0" borderId="0" xfId="59" applyNumberFormat="1" applyFont="1" applyFill="1" applyAlignment="1">
      <alignment horizontal="right"/>
    </xf>
    <xf numFmtId="164" fontId="0" fillId="0" borderId="0" xfId="59" applyNumberFormat="1" applyAlignment="1">
      <alignment/>
    </xf>
    <xf numFmtId="0" fontId="10" fillId="0" borderId="0" xfId="59" applyFont="1" applyFill="1" applyAlignment="1">
      <alignment horizontal="left" indent="4"/>
    </xf>
    <xf numFmtId="164" fontId="6" fillId="0" borderId="0" xfId="59" applyNumberFormat="1" applyFont="1" applyAlignment="1">
      <alignment/>
    </xf>
    <xf numFmtId="0" fontId="10" fillId="0" borderId="0" xfId="59" applyFont="1" applyFill="1" applyAlignment="1">
      <alignment horizontal="left" indent="2"/>
    </xf>
    <xf numFmtId="0" fontId="0" fillId="0" borderId="0" xfId="0" applyFont="1" applyFill="1" applyAlignment="1">
      <alignment/>
    </xf>
    <xf numFmtId="0" fontId="56" fillId="0" borderId="0" xfId="0" applyFont="1" applyFill="1" applyAlignment="1">
      <alignment/>
    </xf>
    <xf numFmtId="0" fontId="0" fillId="0" borderId="0" xfId="58" applyFont="1" applyAlignment="1">
      <alignment/>
    </xf>
    <xf numFmtId="49" fontId="5" fillId="33" borderId="0" xfId="0" applyNumberFormat="1" applyFont="1" applyFill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Alignment="1">
      <alignment/>
    </xf>
    <xf numFmtId="49" fontId="18" fillId="33" borderId="0" xfId="0" applyNumberFormat="1" applyFont="1" applyFill="1" applyAlignment="1">
      <alignment horizontal="left"/>
    </xf>
    <xf numFmtId="0" fontId="57" fillId="33" borderId="0" xfId="46" applyFont="1" applyFill="1" applyAlignment="1" applyProtection="1">
      <alignment horizontal="left"/>
      <protection/>
    </xf>
    <xf numFmtId="49" fontId="19" fillId="33" borderId="0" xfId="46" applyNumberFormat="1" applyFont="1" applyFill="1" applyAlignment="1" applyProtection="1">
      <alignment horizontal="left"/>
      <protection/>
    </xf>
    <xf numFmtId="0" fontId="19" fillId="0" borderId="0" xfId="46" applyFont="1" applyAlignment="1" applyProtection="1">
      <alignment horizontal="right"/>
      <protection/>
    </xf>
    <xf numFmtId="0" fontId="0" fillId="0" borderId="0" xfId="58" applyNumberFormat="1" applyFont="1" applyFill="1" applyAlignment="1">
      <alignment/>
    </xf>
    <xf numFmtId="0" fontId="0" fillId="0" borderId="10" xfId="58" applyBorder="1" applyAlignment="1">
      <alignment/>
    </xf>
    <xf numFmtId="0" fontId="4" fillId="0" borderId="0" xfId="46" applyNumberFormat="1" applyFill="1" applyAlignment="1" applyProtection="1">
      <alignment horizontal="justify"/>
      <protection/>
    </xf>
    <xf numFmtId="0" fontId="2" fillId="0" borderId="0" xfId="58" applyFont="1" applyAlignment="1">
      <alignment horizontal="left"/>
    </xf>
    <xf numFmtId="0" fontId="3" fillId="0" borderId="0" xfId="58" applyFont="1" applyAlignment="1">
      <alignment horizontal="left"/>
    </xf>
    <xf numFmtId="0" fontId="0" fillId="0" borderId="0" xfId="58" applyNumberFormat="1" applyAlignment="1">
      <alignment horizontal="left" vertical="center" wrapText="1"/>
    </xf>
    <xf numFmtId="0" fontId="0" fillId="0" borderId="0" xfId="58" applyAlignment="1">
      <alignment horizontal="left" vertical="center" wrapText="1"/>
    </xf>
    <xf numFmtId="0" fontId="0" fillId="0" borderId="11" xfId="58" applyNumberFormat="1" applyFont="1" applyFill="1" applyBorder="1" applyAlignment="1">
      <alignment/>
    </xf>
    <xf numFmtId="0" fontId="2" fillId="0" borderId="0" xfId="56" applyFont="1" applyAlignment="1">
      <alignment horizontal="left"/>
    </xf>
    <xf numFmtId="0" fontId="19" fillId="0" borderId="0" xfId="46" applyFont="1" applyAlignment="1" applyProtection="1">
      <alignment horizontal="right"/>
      <protection/>
    </xf>
    <xf numFmtId="0" fontId="5" fillId="0" borderId="0" xfId="56" applyFont="1" applyAlignment="1">
      <alignment horizontal="left"/>
    </xf>
    <xf numFmtId="0" fontId="0" fillId="0" borderId="0" xfId="56" applyNumberFormat="1" applyFont="1" applyAlignment="1">
      <alignment horizontal="left" vertical="center" wrapText="1"/>
    </xf>
    <xf numFmtId="0" fontId="0" fillId="0" borderId="0" xfId="56" applyFont="1" applyAlignment="1">
      <alignment horizontal="right" vertical="top" wrapText="1"/>
    </xf>
    <xf numFmtId="0" fontId="0" fillId="0" borderId="0" xfId="56" applyAlignment="1">
      <alignment horizontal="right" vertical="top" wrapText="1"/>
    </xf>
    <xf numFmtId="0" fontId="0" fillId="0" borderId="0" xfId="56" applyFont="1" applyAlignment="1">
      <alignment horizontal="justify" wrapText="1"/>
    </xf>
    <xf numFmtId="0" fontId="0" fillId="0" borderId="0" xfId="56" applyAlignment="1">
      <alignment horizontal="justify" wrapText="1"/>
    </xf>
    <xf numFmtId="0" fontId="6" fillId="0" borderId="0" xfId="56" applyNumberFormat="1" applyFont="1" applyAlignment="1">
      <alignment/>
    </xf>
    <xf numFmtId="0" fontId="8" fillId="0" borderId="0" xfId="56" applyFont="1" applyAlignment="1">
      <alignment/>
    </xf>
    <xf numFmtId="0" fontId="0" fillId="0" borderId="10" xfId="56" applyBorder="1" applyAlignment="1">
      <alignment/>
    </xf>
    <xf numFmtId="0" fontId="0" fillId="0" borderId="0" xfId="56" applyAlignment="1">
      <alignment horizontal="justify"/>
    </xf>
    <xf numFmtId="0" fontId="0" fillId="0" borderId="0" xfId="56" applyAlignment="1">
      <alignment horizontal="justify" vertical="top" wrapText="1"/>
    </xf>
    <xf numFmtId="0" fontId="0" fillId="0" borderId="10" xfId="0" applyBorder="1" applyAlignment="1">
      <alignment/>
    </xf>
    <xf numFmtId="0" fontId="0" fillId="0" borderId="0" xfId="0" applyAlignment="1">
      <alignment horizontal="justify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10" fillId="0" borderId="0" xfId="59" applyFont="1" applyAlignment="1">
      <alignment horizontal="justify"/>
    </xf>
    <xf numFmtId="0" fontId="10" fillId="0" borderId="0" xfId="59" applyFont="1" applyAlignment="1">
      <alignment horizontal="left" vertical="top"/>
    </xf>
    <xf numFmtId="0" fontId="10" fillId="0" borderId="0" xfId="59" applyFont="1" applyFill="1" applyAlignment="1">
      <alignment horizontal="left" wrapText="1" indent="2"/>
    </xf>
    <xf numFmtId="0" fontId="10" fillId="0" borderId="0" xfId="59" applyFont="1" applyFill="1" applyAlignment="1">
      <alignment horizontal="left" indent="4"/>
    </xf>
    <xf numFmtId="0" fontId="10" fillId="0" borderId="0" xfId="59" applyFont="1" applyFill="1" applyAlignment="1">
      <alignment horizontal="left" indent="2"/>
    </xf>
    <xf numFmtId="0" fontId="10" fillId="0" borderId="0" xfId="59" applyFont="1" applyAlignment="1">
      <alignment horizontal="left" indent="4"/>
    </xf>
    <xf numFmtId="0" fontId="10" fillId="0" borderId="0" xfId="59" applyNumberFormat="1" applyFont="1" applyAlignment="1">
      <alignment horizontal="justify" vertical="top" wrapText="1"/>
    </xf>
    <xf numFmtId="0" fontId="0" fillId="0" borderId="0" xfId="59" applyAlignment="1">
      <alignment horizontal="justify" vertical="top" wrapText="1"/>
    </xf>
    <xf numFmtId="0" fontId="10" fillId="0" borderId="0" xfId="59" applyFont="1" applyAlignment="1">
      <alignment horizontal="justify" wrapText="1"/>
    </xf>
    <xf numFmtId="0" fontId="0" fillId="0" borderId="0" xfId="59" applyFont="1" applyFill="1" applyAlignment="1">
      <alignment horizontal="left" indent="4"/>
    </xf>
    <xf numFmtId="0" fontId="0" fillId="0" borderId="0" xfId="59" applyFill="1" applyAlignment="1">
      <alignment horizontal="left" indent="4"/>
    </xf>
    <xf numFmtId="0" fontId="10" fillId="0" borderId="0" xfId="59" applyFont="1" applyFill="1" applyAlignment="1">
      <alignment wrapText="1"/>
    </xf>
    <xf numFmtId="0" fontId="15" fillId="0" borderId="0" xfId="59" applyNumberFormat="1" applyFont="1" applyFill="1" applyAlignment="1">
      <alignment horizontal="left"/>
    </xf>
    <xf numFmtId="0" fontId="15" fillId="0" borderId="0" xfId="59" applyNumberFormat="1" applyFont="1" applyFill="1" applyAlignment="1">
      <alignment/>
    </xf>
    <xf numFmtId="0" fontId="10" fillId="0" borderId="0" xfId="59" applyFont="1" applyAlignment="1">
      <alignment horizontal="left" indent="2"/>
    </xf>
    <xf numFmtId="0" fontId="10" fillId="0" borderId="0" xfId="59" applyFont="1" applyAlignment="1">
      <alignment horizontal="right" vertical="top" wrapText="1"/>
    </xf>
    <xf numFmtId="0" fontId="15" fillId="0" borderId="0" xfId="59" applyNumberFormat="1" applyFont="1" applyAlignment="1">
      <alignment horizontal="left"/>
    </xf>
    <xf numFmtId="0" fontId="16" fillId="0" borderId="0" xfId="59" applyFont="1" applyAlignment="1">
      <alignment horizontal="left"/>
    </xf>
    <xf numFmtId="0" fontId="15" fillId="0" borderId="0" xfId="59" applyNumberFormat="1" applyFont="1" applyAlignment="1">
      <alignment/>
    </xf>
    <xf numFmtId="0" fontId="16" fillId="0" borderId="0" xfId="59" applyFont="1" applyAlignment="1">
      <alignment/>
    </xf>
    <xf numFmtId="0" fontId="10" fillId="0" borderId="0" xfId="59" applyFont="1" applyAlignment="1">
      <alignment wrapText="1"/>
    </xf>
    <xf numFmtId="0" fontId="10" fillId="0" borderId="0" xfId="59" applyFont="1" applyAlignment="1">
      <alignment horizontal="left" wrapText="1" indent="2"/>
    </xf>
    <xf numFmtId="0" fontId="12" fillId="0" borderId="0" xfId="59" applyFont="1" applyAlignment="1">
      <alignment horizontal="left"/>
    </xf>
    <xf numFmtId="0" fontId="14" fillId="0" borderId="0" xfId="59" applyFont="1" applyAlignment="1">
      <alignment horizontal="left"/>
    </xf>
    <xf numFmtId="0" fontId="10" fillId="0" borderId="0" xfId="59" applyNumberFormat="1" applyFont="1" applyAlignment="1">
      <alignment horizontal="justify" vertical="center" wrapText="1"/>
    </xf>
    <xf numFmtId="0" fontId="10" fillId="0" borderId="0" xfId="59" applyFont="1" applyAlignment="1">
      <alignment horizontal="justify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rmal 4 2" xfId="57"/>
    <cellStyle name="Normal 5" xfId="58"/>
    <cellStyle name="Normal 6" xfId="59"/>
    <cellStyle name="Notas" xfId="60"/>
    <cellStyle name="Percent" xfId="61"/>
    <cellStyle name="Salida" xfId="62"/>
    <cellStyle name="sangria_n1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cagsdge02\aee2010$\Modificados\AEE%20NOTA%20T&#201;CNICA%20No%201-ANEXO%201%20FORMATOS%20TIPO%20AEE-CENSO%20AGROPECUARI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ESTADISTICA_DERIVADA\AEE\AEyG%202016\Formatos%20Tipos\FORMATOS%20TIPO%20AGROASEMEX%20agos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13.9"/>
      <sheetName val="11.14"/>
      <sheetName val="11.15"/>
      <sheetName val="11.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2.4"/>
      <sheetName val="13.7"/>
      <sheetName val="14.9"/>
      <sheetName val="15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est/contenidos/proyectos/encuestas/agropecuarias/ena/ena2014/doc/tabulado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92" customWidth="1"/>
    <col min="2" max="2" width="3.83203125" style="93" customWidth="1"/>
    <col min="3" max="3" width="93.83203125" style="93" customWidth="1"/>
    <col min="4" max="16384" width="0" style="94" hidden="1" customWidth="1"/>
  </cols>
  <sheetData>
    <row r="1" ht="15.75" customHeight="1"/>
    <row r="2" ht="16.5" customHeight="1">
      <c r="A2" s="95" t="s">
        <v>208</v>
      </c>
    </row>
    <row r="3" ht="16.5" customHeight="1"/>
    <row r="4" spans="1:3" ht="16.5" customHeight="1">
      <c r="A4" s="97" t="s">
        <v>209</v>
      </c>
      <c r="C4" s="96" t="s">
        <v>210</v>
      </c>
    </row>
    <row r="5" ht="16.5" customHeight="1">
      <c r="C5" s="96" t="s">
        <v>151</v>
      </c>
    </row>
    <row r="6" ht="16.5" customHeight="1">
      <c r="C6" s="96" t="s">
        <v>2</v>
      </c>
    </row>
    <row r="7" ht="16.5" customHeight="1"/>
    <row r="8" spans="1:3" ht="16.5" customHeight="1">
      <c r="A8" s="97" t="s">
        <v>211</v>
      </c>
      <c r="C8" s="96" t="s">
        <v>140</v>
      </c>
    </row>
    <row r="9" ht="16.5" customHeight="1">
      <c r="C9" s="96" t="s">
        <v>141</v>
      </c>
    </row>
    <row r="10" ht="16.5" customHeight="1">
      <c r="C10" s="96" t="s">
        <v>1</v>
      </c>
    </row>
    <row r="11" ht="16.5" customHeight="1"/>
    <row r="12" spans="1:3" ht="16.5" customHeight="1">
      <c r="A12" s="97" t="s">
        <v>212</v>
      </c>
      <c r="C12" s="96" t="s">
        <v>127</v>
      </c>
    </row>
    <row r="13" ht="16.5" customHeight="1">
      <c r="C13" s="96" t="s">
        <v>128</v>
      </c>
    </row>
    <row r="14" ht="16.5" customHeight="1">
      <c r="C14" s="96" t="s">
        <v>2</v>
      </c>
    </row>
    <row r="15" ht="16.5" customHeight="1"/>
    <row r="16" spans="1:3" ht="16.5" customHeight="1">
      <c r="A16" s="97" t="s">
        <v>213</v>
      </c>
      <c r="C16" s="96" t="s">
        <v>164</v>
      </c>
    </row>
    <row r="17" ht="16.5" customHeight="1">
      <c r="C17" s="96" t="s">
        <v>166</v>
      </c>
    </row>
    <row r="18" ht="16.5" customHeight="1">
      <c r="C18" s="96" t="s">
        <v>206</v>
      </c>
    </row>
    <row r="19" ht="16.5" customHeight="1">
      <c r="C19" s="96" t="s">
        <v>167</v>
      </c>
    </row>
    <row r="20" ht="16.5" customHeight="1"/>
  </sheetData>
  <sheetProtection/>
  <hyperlinks>
    <hyperlink ref="C4:C6" location="'12.1'!A1" tooltip="Cuadro 12.1" display="'12.1'!A1"/>
    <hyperlink ref="A4" location="'12.1'!A1" tooltip="Cuadro 12.1" display="'12.1'!A1"/>
    <hyperlink ref="C8:C10" location="'12.2'!A1" tooltip="Cuadro 12.2" display="'12.2'!A1"/>
    <hyperlink ref="A8" location="'12.2'!A1" tooltip="Cuadro 12.2" display="'12.2'!A1"/>
    <hyperlink ref="C12:C14" location="'12.3'!A1" tooltip="Cuadro 12.3" display="'12.3'!A1"/>
    <hyperlink ref="A12" location="'12.3'!A1" tooltip="Cuadro 12.3" display="'12.3'!A1"/>
    <hyperlink ref="C16:C19" location="'12.4'!A1" tooltip="Cuadro 12.4" display="'12.4'!A1"/>
    <hyperlink ref="A16" location="'12.4'!A1" tooltip="Cuadro 12.4" display="'12.4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Chiapas 2016</oddHeader>
    <oddFooter>&amp;R&amp;"Arial"&amp;10&amp;P/&amp;N</oddFooter>
  </headerFooter>
  <ignoredErrors>
    <ignoredError sqref="A4:A17" numberStoredAsText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7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32" customWidth="1"/>
    <col min="2" max="2" width="2.83203125" style="32" customWidth="1"/>
    <col min="3" max="3" width="1.5" style="32" customWidth="1"/>
    <col min="4" max="4" width="23.16015625" style="32" customWidth="1"/>
    <col min="5" max="5" width="27.33203125" style="33" customWidth="1"/>
    <col min="6" max="6" width="2.66015625" style="39" customWidth="1"/>
    <col min="7" max="7" width="26" style="32" customWidth="1"/>
    <col min="8" max="8" width="2.66015625" style="39" customWidth="1"/>
    <col min="9" max="9" width="26.83203125" style="32" customWidth="1"/>
    <col min="10" max="16384" width="0" style="32" hidden="1" customWidth="1"/>
  </cols>
  <sheetData>
    <row r="1" ht="15.75" customHeight="1"/>
    <row r="2" spans="1:10" ht="12.75">
      <c r="A2" s="102" t="s">
        <v>149</v>
      </c>
      <c r="B2" s="103"/>
      <c r="C2" s="103"/>
      <c r="D2" s="103"/>
      <c r="E2" s="103"/>
      <c r="F2" s="103"/>
      <c r="G2" s="103"/>
      <c r="H2" s="103"/>
      <c r="I2" s="98" t="s">
        <v>150</v>
      </c>
      <c r="J2" s="32" t="s">
        <v>0</v>
      </c>
    </row>
    <row r="3" spans="1:9" ht="12.75">
      <c r="A3" s="102" t="s">
        <v>151</v>
      </c>
      <c r="B3" s="103"/>
      <c r="C3" s="103"/>
      <c r="D3" s="103"/>
      <c r="E3" s="103"/>
      <c r="F3" s="103"/>
      <c r="G3" s="103"/>
      <c r="H3" s="103"/>
      <c r="I3" s="34"/>
    </row>
    <row r="4" spans="1:8" ht="12.75">
      <c r="A4" s="102" t="s">
        <v>2</v>
      </c>
      <c r="B4" s="103"/>
      <c r="C4" s="103"/>
      <c r="D4" s="103"/>
      <c r="E4" s="103"/>
      <c r="F4" s="103"/>
      <c r="G4" s="103"/>
      <c r="H4" s="103"/>
    </row>
    <row r="5" spans="1:9" ht="11.25">
      <c r="A5" s="35"/>
      <c r="B5" s="35"/>
      <c r="C5" s="35"/>
      <c r="D5" s="35"/>
      <c r="E5" s="36"/>
      <c r="F5" s="37"/>
      <c r="G5" s="36"/>
      <c r="H5" s="37"/>
      <c r="I5" s="38"/>
    </row>
    <row r="6" ht="1.5" customHeight="1"/>
    <row r="7" spans="1:9" ht="22.5">
      <c r="A7" s="104" t="s">
        <v>152</v>
      </c>
      <c r="B7" s="105"/>
      <c r="C7" s="105"/>
      <c r="D7" s="105"/>
      <c r="E7" s="40" t="s">
        <v>153</v>
      </c>
      <c r="F7" s="41"/>
      <c r="G7" s="40" t="s">
        <v>154</v>
      </c>
      <c r="H7" s="41"/>
      <c r="I7" s="40" t="s">
        <v>155</v>
      </c>
    </row>
    <row r="8" spans="1:9" ht="1.5" customHeight="1">
      <c r="A8" s="43"/>
      <c r="B8" s="43"/>
      <c r="C8" s="43"/>
      <c r="D8" s="43"/>
      <c r="E8" s="38"/>
      <c r="F8" s="44"/>
      <c r="G8" s="38"/>
      <c r="H8" s="44"/>
      <c r="I8" s="38"/>
    </row>
    <row r="9" spans="1:9" s="45" customFormat="1" ht="23.25" customHeight="1">
      <c r="A9" s="106" t="s">
        <v>159</v>
      </c>
      <c r="B9" s="106" t="s">
        <v>156</v>
      </c>
      <c r="C9" s="106" t="s">
        <v>156</v>
      </c>
      <c r="D9" s="106" t="s">
        <v>156</v>
      </c>
      <c r="E9" s="49">
        <v>258177.3021791</v>
      </c>
      <c r="F9" s="50"/>
      <c r="G9" s="49">
        <v>211566.99588358</v>
      </c>
      <c r="H9" s="50"/>
      <c r="I9" s="51" t="s">
        <v>160</v>
      </c>
    </row>
    <row r="10" spans="1:9" s="45" customFormat="1" ht="17.25" customHeight="1">
      <c r="A10" s="99" t="s">
        <v>161</v>
      </c>
      <c r="B10" s="99" t="s">
        <v>157</v>
      </c>
      <c r="C10" s="99" t="s">
        <v>157</v>
      </c>
      <c r="D10" s="99" t="s">
        <v>157</v>
      </c>
      <c r="E10" s="49">
        <v>131190.1502179</v>
      </c>
      <c r="F10" s="50"/>
      <c r="G10" s="49">
        <v>122163.74796557</v>
      </c>
      <c r="H10" s="50"/>
      <c r="I10" s="49">
        <v>81632.45375765</v>
      </c>
    </row>
    <row r="11" spans="1:9" s="45" customFormat="1" ht="17.25" customHeight="1">
      <c r="A11" s="99" t="s">
        <v>162</v>
      </c>
      <c r="B11" s="99" t="s">
        <v>158</v>
      </c>
      <c r="C11" s="99" t="s">
        <v>158</v>
      </c>
      <c r="D11" s="99" t="s">
        <v>158</v>
      </c>
      <c r="E11" s="49">
        <v>572650.95815975</v>
      </c>
      <c r="F11" s="50"/>
      <c r="G11" s="49">
        <v>543991.81537275</v>
      </c>
      <c r="H11" s="50"/>
      <c r="I11" s="49">
        <v>1165423.1637225</v>
      </c>
    </row>
    <row r="12" spans="1:10" s="45" customFormat="1" ht="17.25" customHeight="1">
      <c r="A12" s="100"/>
      <c r="B12" s="100"/>
      <c r="C12" s="100"/>
      <c r="D12" s="100"/>
      <c r="E12" s="38"/>
      <c r="F12" s="44"/>
      <c r="G12" s="38"/>
      <c r="H12" s="38"/>
      <c r="I12" s="38"/>
      <c r="J12" s="42"/>
    </row>
    <row r="13" spans="5:10" s="45" customFormat="1" ht="11.25" customHeight="1">
      <c r="E13" s="33"/>
      <c r="F13" s="39"/>
      <c r="G13" s="33"/>
      <c r="I13" s="46"/>
      <c r="J13" s="39"/>
    </row>
    <row r="14" spans="1:9" s="45" customFormat="1" ht="11.25" customHeight="1">
      <c r="A14" s="47" t="s">
        <v>4</v>
      </c>
      <c r="B14" s="48"/>
      <c r="C14" s="48"/>
      <c r="D14" s="101" t="s">
        <v>163</v>
      </c>
      <c r="E14" s="101"/>
      <c r="F14" s="101"/>
      <c r="G14" s="101"/>
      <c r="H14" s="101"/>
      <c r="I14" s="101"/>
    </row>
    <row r="15" spans="1:9" s="45" customFormat="1" ht="11.25" customHeight="1">
      <c r="A15" s="47"/>
      <c r="B15" s="48"/>
      <c r="C15" s="48"/>
      <c r="D15" s="101"/>
      <c r="E15" s="101"/>
      <c r="F15" s="101"/>
      <c r="G15" s="101"/>
      <c r="H15" s="101"/>
      <c r="I15" s="101"/>
    </row>
    <row r="16" spans="2:10" ht="1.5" customHeight="1">
      <c r="B16" s="45"/>
      <c r="C16" s="45"/>
      <c r="D16" s="45"/>
      <c r="F16" s="33"/>
      <c r="G16" s="33"/>
      <c r="H16" s="45"/>
      <c r="I16" s="45"/>
      <c r="J16" s="45"/>
    </row>
    <row r="17" ht="11.25" hidden="1">
      <c r="A17" s="91" t="s">
        <v>0</v>
      </c>
    </row>
  </sheetData>
  <sheetProtection/>
  <mergeCells count="9">
    <mergeCell ref="A11:D11"/>
    <mergeCell ref="A12:D12"/>
    <mergeCell ref="D14:I15"/>
    <mergeCell ref="A2:H2"/>
    <mergeCell ref="A3:H3"/>
    <mergeCell ref="A4:H4"/>
    <mergeCell ref="A7:D7"/>
    <mergeCell ref="A9:D9"/>
    <mergeCell ref="A10:D10"/>
  </mergeCells>
  <hyperlinks>
    <hyperlink ref="D14:I15" r:id="rId1" display="INEGI. Dirección General de Estadísticas Económicas. Encuesta Nacional Agropecuaria 2014. www.inegi.org.mx (&lt;día&gt; de &lt;mes&gt; de 2016)."/>
    <hyperlink ref="I2" location="Índice!A1" tooltip="Ir a Índice" display="Índice!A1"/>
  </hyperlinks>
  <printOptions/>
  <pageMargins left="0.7874015748031497" right="0.590551181102362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Chiapas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36"/>
  <sheetViews>
    <sheetView showGridLines="0" showRowColHeaders="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16" customWidth="1"/>
    <col min="2" max="2" width="2.83203125" style="16" customWidth="1"/>
    <col min="3" max="3" width="1.5" style="16" customWidth="1"/>
    <col min="4" max="4" width="30.33203125" style="16" customWidth="1"/>
    <col min="5" max="5" width="36" style="15" customWidth="1"/>
    <col min="6" max="6" width="2.66015625" style="15" customWidth="1"/>
    <col min="7" max="7" width="18.33203125" style="15" customWidth="1"/>
    <col min="8" max="8" width="18.66015625" style="15" customWidth="1"/>
    <col min="9" max="9" width="2.66015625" style="16" customWidth="1"/>
    <col min="10" max="16384" width="0" style="16" hidden="1" customWidth="1"/>
  </cols>
  <sheetData>
    <row r="1" ht="15.75" customHeight="1"/>
    <row r="2" spans="1:10" ht="12.75">
      <c r="A2" s="107" t="s">
        <v>140</v>
      </c>
      <c r="B2" s="107"/>
      <c r="C2" s="107"/>
      <c r="D2" s="107"/>
      <c r="E2" s="107"/>
      <c r="F2" s="107"/>
      <c r="G2" s="107"/>
      <c r="H2" s="108" t="s">
        <v>148</v>
      </c>
      <c r="I2" s="108"/>
      <c r="J2" s="16" t="s">
        <v>0</v>
      </c>
    </row>
    <row r="3" spans="1:9" ht="12.75">
      <c r="A3" s="107" t="s">
        <v>141</v>
      </c>
      <c r="B3" s="107"/>
      <c r="C3" s="107"/>
      <c r="D3" s="107"/>
      <c r="E3" s="107"/>
      <c r="F3" s="107"/>
      <c r="G3" s="107"/>
      <c r="H3" s="17"/>
      <c r="I3" s="18"/>
    </row>
    <row r="4" spans="1:8" ht="12.75">
      <c r="A4" s="109" t="s">
        <v>1</v>
      </c>
      <c r="B4" s="109"/>
      <c r="C4" s="109"/>
      <c r="D4" s="109"/>
      <c r="E4" s="109"/>
      <c r="F4" s="109"/>
      <c r="G4" s="109"/>
      <c r="H4" s="17"/>
    </row>
    <row r="5" spans="1:9" ht="11.25">
      <c r="A5" s="19"/>
      <c r="B5" s="19"/>
      <c r="C5" s="19"/>
      <c r="D5" s="19"/>
      <c r="E5" s="20"/>
      <c r="F5" s="20"/>
      <c r="G5" s="20"/>
      <c r="H5" s="20"/>
      <c r="I5" s="21"/>
    </row>
    <row r="6" ht="1.5" customHeight="1"/>
    <row r="7" spans="1:8" ht="11.25">
      <c r="A7" s="110" t="s">
        <v>8</v>
      </c>
      <c r="B7" s="110"/>
      <c r="C7" s="110"/>
      <c r="D7" s="110"/>
      <c r="E7" s="111" t="s">
        <v>142</v>
      </c>
      <c r="F7" s="22"/>
      <c r="G7" s="22"/>
      <c r="H7" s="112" t="s">
        <v>143</v>
      </c>
    </row>
    <row r="8" spans="1:9" ht="11.25">
      <c r="A8" s="110"/>
      <c r="B8" s="110"/>
      <c r="C8" s="110"/>
      <c r="D8" s="110"/>
      <c r="E8" s="111"/>
      <c r="F8" s="23" t="s">
        <v>5</v>
      </c>
      <c r="G8" s="24"/>
      <c r="H8" s="111"/>
      <c r="I8" s="25" t="s">
        <v>6</v>
      </c>
    </row>
    <row r="9" spans="1:9" ht="1.5" customHeight="1">
      <c r="A9" s="26"/>
      <c r="B9" s="26"/>
      <c r="C9" s="26"/>
      <c r="D9" s="26"/>
      <c r="E9" s="21"/>
      <c r="F9" s="21"/>
      <c r="G9" s="21"/>
      <c r="H9" s="21"/>
      <c r="I9" s="21"/>
    </row>
    <row r="10" spans="1:9" ht="23.25" customHeight="1">
      <c r="A10" s="115" t="s">
        <v>9</v>
      </c>
      <c r="B10" s="116"/>
      <c r="C10" s="116"/>
      <c r="D10" s="116"/>
      <c r="E10" s="27">
        <f>SUM(E11:E23)</f>
        <v>91</v>
      </c>
      <c r="F10" s="27"/>
      <c r="G10" s="27"/>
      <c r="H10" s="27">
        <f>SUM(H11:H23)</f>
        <v>2617</v>
      </c>
      <c r="I10" s="28"/>
    </row>
    <row r="11" spans="1:9" ht="23.25" customHeight="1">
      <c r="A11" s="28" t="s">
        <v>14</v>
      </c>
      <c r="B11" s="28"/>
      <c r="C11" s="28"/>
      <c r="D11" s="28"/>
      <c r="E11" s="29">
        <v>9</v>
      </c>
      <c r="F11" s="29"/>
      <c r="G11" s="29"/>
      <c r="H11" s="29">
        <v>75</v>
      </c>
      <c r="I11" s="28"/>
    </row>
    <row r="12" spans="1:9" ht="17.25" customHeight="1">
      <c r="A12" s="28" t="s">
        <v>21</v>
      </c>
      <c r="B12" s="28"/>
      <c r="C12" s="28"/>
      <c r="D12" s="28"/>
      <c r="E12" s="29">
        <v>7</v>
      </c>
      <c r="F12" s="29"/>
      <c r="G12" s="29"/>
      <c r="H12" s="29">
        <v>130</v>
      </c>
      <c r="I12" s="28"/>
    </row>
    <row r="13" spans="1:9" ht="17.25" customHeight="1">
      <c r="A13" s="28" t="s">
        <v>35</v>
      </c>
      <c r="B13" s="28"/>
      <c r="C13" s="28"/>
      <c r="D13" s="28"/>
      <c r="E13" s="29">
        <v>12</v>
      </c>
      <c r="F13" s="29"/>
      <c r="G13" s="29"/>
      <c r="H13" s="29">
        <v>30</v>
      </c>
      <c r="I13" s="28"/>
    </row>
    <row r="14" spans="1:9" ht="17.25" customHeight="1">
      <c r="A14" s="28" t="s">
        <v>39</v>
      </c>
      <c r="B14" s="28"/>
      <c r="C14" s="28"/>
      <c r="D14" s="28"/>
      <c r="E14" s="29">
        <v>4</v>
      </c>
      <c r="F14" s="29"/>
      <c r="G14" s="29"/>
      <c r="H14" s="29">
        <v>155</v>
      </c>
      <c r="I14" s="28"/>
    </row>
    <row r="15" spans="1:9" ht="17.25" customHeight="1">
      <c r="A15" s="28" t="s">
        <v>60</v>
      </c>
      <c r="B15" s="28"/>
      <c r="C15" s="28"/>
      <c r="D15" s="28"/>
      <c r="E15" s="29">
        <v>3</v>
      </c>
      <c r="F15" s="29"/>
      <c r="G15" s="29"/>
      <c r="H15" s="29">
        <v>510</v>
      </c>
      <c r="I15" s="28"/>
    </row>
    <row r="16" spans="1:9" ht="17.25" customHeight="1">
      <c r="A16" s="28" t="s">
        <v>62</v>
      </c>
      <c r="B16" s="28"/>
      <c r="C16" s="28"/>
      <c r="D16" s="28"/>
      <c r="E16" s="29">
        <v>1</v>
      </c>
      <c r="F16" s="29"/>
      <c r="G16" s="29"/>
      <c r="H16" s="29">
        <v>765</v>
      </c>
      <c r="I16" s="28"/>
    </row>
    <row r="17" spans="1:9" ht="17.25" customHeight="1">
      <c r="A17" s="28" t="s">
        <v>64</v>
      </c>
      <c r="B17" s="28"/>
      <c r="C17" s="28"/>
      <c r="D17" s="28"/>
      <c r="E17" s="29">
        <v>2</v>
      </c>
      <c r="F17" s="29"/>
      <c r="G17" s="29"/>
      <c r="H17" s="29">
        <v>512</v>
      </c>
      <c r="I17" s="28"/>
    </row>
    <row r="18" spans="1:9" ht="17.25" customHeight="1">
      <c r="A18" s="28" t="s">
        <v>68</v>
      </c>
      <c r="B18" s="28"/>
      <c r="C18" s="28"/>
      <c r="D18" s="28"/>
      <c r="E18" s="29">
        <v>5</v>
      </c>
      <c r="F18" s="29"/>
      <c r="G18" s="29"/>
      <c r="H18" s="29">
        <v>140</v>
      </c>
      <c r="I18" s="28"/>
    </row>
    <row r="19" spans="1:9" ht="17.25" customHeight="1">
      <c r="A19" s="28" t="s">
        <v>70</v>
      </c>
      <c r="B19" s="28"/>
      <c r="C19" s="28"/>
      <c r="D19" s="28"/>
      <c r="E19" s="29">
        <v>11</v>
      </c>
      <c r="F19" s="29"/>
      <c r="G19" s="29"/>
      <c r="H19" s="29">
        <v>30</v>
      </c>
      <c r="I19" s="28"/>
    </row>
    <row r="20" spans="1:9" ht="17.25" customHeight="1">
      <c r="A20" s="28" t="s">
        <v>86</v>
      </c>
      <c r="B20" s="28"/>
      <c r="C20" s="28"/>
      <c r="D20" s="28"/>
      <c r="E20" s="29">
        <v>10</v>
      </c>
      <c r="F20" s="29"/>
      <c r="G20" s="29"/>
      <c r="H20" s="29">
        <v>30</v>
      </c>
      <c r="I20" s="28"/>
    </row>
    <row r="21" spans="1:9" ht="17.25" customHeight="1">
      <c r="A21" s="28" t="s">
        <v>100</v>
      </c>
      <c r="B21" s="28"/>
      <c r="C21" s="28"/>
      <c r="D21" s="28"/>
      <c r="E21" s="29">
        <v>8</v>
      </c>
      <c r="F21" s="29"/>
      <c r="G21" s="29"/>
      <c r="H21" s="29">
        <v>80</v>
      </c>
      <c r="I21" s="28"/>
    </row>
    <row r="22" spans="1:9" ht="17.25" customHeight="1">
      <c r="A22" s="28" t="s">
        <v>119</v>
      </c>
      <c r="B22" s="28"/>
      <c r="C22" s="28"/>
      <c r="D22" s="28"/>
      <c r="E22" s="29">
        <v>13</v>
      </c>
      <c r="F22" s="29"/>
      <c r="G22" s="29"/>
      <c r="H22" s="29">
        <v>30</v>
      </c>
      <c r="I22" s="28"/>
    </row>
    <row r="23" spans="1:9" ht="17.25" customHeight="1">
      <c r="A23" s="28" t="s">
        <v>123</v>
      </c>
      <c r="B23" s="28"/>
      <c r="C23" s="28"/>
      <c r="D23" s="28"/>
      <c r="E23" s="29">
        <v>6</v>
      </c>
      <c r="F23" s="29"/>
      <c r="G23" s="29"/>
      <c r="H23" s="29">
        <v>130</v>
      </c>
      <c r="I23" s="28"/>
    </row>
    <row r="24" spans="1:9" ht="17.25" customHeight="1">
      <c r="A24" s="117"/>
      <c r="B24" s="117"/>
      <c r="C24" s="117"/>
      <c r="D24" s="117"/>
      <c r="E24" s="21"/>
      <c r="F24" s="21"/>
      <c r="G24" s="21"/>
      <c r="H24" s="21"/>
      <c r="I24" s="21"/>
    </row>
    <row r="25" spans="1:9" ht="11.25" customHeight="1">
      <c r="A25" s="28"/>
      <c r="B25" s="28"/>
      <c r="C25" s="28"/>
      <c r="D25" s="28"/>
      <c r="I25" s="30"/>
    </row>
    <row r="26" spans="1:9" ht="11.25" customHeight="1">
      <c r="A26" s="28" t="s">
        <v>5</v>
      </c>
      <c r="B26" s="118" t="s">
        <v>144</v>
      </c>
      <c r="C26" s="118"/>
      <c r="D26" s="118"/>
      <c r="E26" s="118"/>
      <c r="F26" s="118"/>
      <c r="G26" s="118"/>
      <c r="H26" s="118"/>
      <c r="I26" s="118"/>
    </row>
    <row r="27" spans="1:9" ht="11.25" customHeight="1">
      <c r="A27" s="28"/>
      <c r="B27" s="118"/>
      <c r="C27" s="118"/>
      <c r="D27" s="118"/>
      <c r="E27" s="118"/>
      <c r="F27" s="118"/>
      <c r="G27" s="118"/>
      <c r="H27" s="118"/>
      <c r="I27" s="118"/>
    </row>
    <row r="28" spans="1:9" ht="11.25" customHeight="1">
      <c r="A28" s="28" t="s">
        <v>6</v>
      </c>
      <c r="B28" s="119" t="s">
        <v>145</v>
      </c>
      <c r="C28" s="119"/>
      <c r="D28" s="119"/>
      <c r="E28" s="119"/>
      <c r="F28" s="119"/>
      <c r="G28" s="119"/>
      <c r="H28" s="119"/>
      <c r="I28" s="119"/>
    </row>
    <row r="29" spans="1:9" ht="11.25" customHeight="1">
      <c r="A29" s="28"/>
      <c r="B29" s="119"/>
      <c r="C29" s="119"/>
      <c r="D29" s="119"/>
      <c r="E29" s="119"/>
      <c r="F29" s="119"/>
      <c r="G29" s="119"/>
      <c r="H29" s="119"/>
      <c r="I29" s="119"/>
    </row>
    <row r="30" spans="1:9" ht="11.25" customHeight="1">
      <c r="A30" s="28"/>
      <c r="B30" s="119"/>
      <c r="C30" s="119"/>
      <c r="D30" s="119"/>
      <c r="E30" s="119"/>
      <c r="F30" s="119"/>
      <c r="G30" s="119"/>
      <c r="H30" s="119"/>
      <c r="I30" s="119"/>
    </row>
    <row r="31" spans="1:9" ht="11.25" customHeight="1">
      <c r="A31" s="28"/>
      <c r="B31" s="119"/>
      <c r="C31" s="119"/>
      <c r="D31" s="119"/>
      <c r="E31" s="119"/>
      <c r="F31" s="119"/>
      <c r="G31" s="119"/>
      <c r="H31" s="119"/>
      <c r="I31" s="119"/>
    </row>
    <row r="32" spans="1:9" ht="11.25" customHeight="1">
      <c r="A32" s="28"/>
      <c r="B32" s="119"/>
      <c r="C32" s="119"/>
      <c r="D32" s="119"/>
      <c r="E32" s="119"/>
      <c r="F32" s="119"/>
      <c r="G32" s="119"/>
      <c r="H32" s="119"/>
      <c r="I32" s="119"/>
    </row>
    <row r="33" spans="1:9" ht="11.25" customHeight="1">
      <c r="A33" s="28"/>
      <c r="B33" s="119"/>
      <c r="C33" s="119"/>
      <c r="D33" s="119"/>
      <c r="E33" s="119"/>
      <c r="F33" s="119"/>
      <c r="G33" s="119"/>
      <c r="H33" s="119"/>
      <c r="I33" s="119"/>
    </row>
    <row r="34" spans="1:9" ht="11.25" customHeight="1">
      <c r="A34" s="31" t="s">
        <v>4</v>
      </c>
      <c r="B34" s="28"/>
      <c r="C34" s="28"/>
      <c r="D34" s="113" t="s">
        <v>146</v>
      </c>
      <c r="E34" s="114"/>
      <c r="F34" s="114"/>
      <c r="G34" s="114"/>
      <c r="H34" s="114"/>
      <c r="I34" s="114"/>
    </row>
    <row r="35" ht="1.5" customHeight="1"/>
    <row r="36" ht="11.25" hidden="1">
      <c r="A36" s="16" t="s">
        <v>0</v>
      </c>
    </row>
  </sheetData>
  <sheetProtection/>
  <mergeCells count="12">
    <mergeCell ref="D34:I34"/>
    <mergeCell ref="A10:D10"/>
    <mergeCell ref="A24:D24"/>
    <mergeCell ref="B26:I27"/>
    <mergeCell ref="B28:I33"/>
    <mergeCell ref="A2:G2"/>
    <mergeCell ref="H2:I2"/>
    <mergeCell ref="A3:G3"/>
    <mergeCell ref="A4:G4"/>
    <mergeCell ref="A7:D8"/>
    <mergeCell ref="E7:E8"/>
    <mergeCell ref="H7:H8"/>
  </mergeCells>
  <hyperlinks>
    <hyperlink ref="H2: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Chiapas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134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33203125" style="0" customWidth="1"/>
    <col min="5" max="5" width="13" style="1" customWidth="1"/>
    <col min="6" max="7" width="11.66015625" style="1" customWidth="1"/>
    <col min="8" max="8" width="11.16015625" style="1" customWidth="1"/>
    <col min="9" max="9" width="12.83203125" style="1" customWidth="1"/>
    <col min="10" max="10" width="11.66015625" style="1" customWidth="1"/>
    <col min="11" max="11" width="15.16015625" style="1" customWidth="1"/>
    <col min="12" max="16384" width="0" style="0" hidden="1" customWidth="1"/>
  </cols>
  <sheetData>
    <row r="1" ht="15.75" customHeight="1"/>
    <row r="2" spans="1:12" ht="12.75">
      <c r="A2" s="122" t="s">
        <v>127</v>
      </c>
      <c r="B2" s="122"/>
      <c r="C2" s="122"/>
      <c r="D2" s="122"/>
      <c r="E2" s="122"/>
      <c r="F2" s="122"/>
      <c r="G2" s="122"/>
      <c r="H2" s="122"/>
      <c r="I2" s="122"/>
      <c r="K2" s="98" t="s">
        <v>147</v>
      </c>
      <c r="L2" t="s">
        <v>0</v>
      </c>
    </row>
    <row r="3" spans="1:9" ht="12.75">
      <c r="A3" s="122" t="s">
        <v>128</v>
      </c>
      <c r="B3" s="122"/>
      <c r="C3" s="122"/>
      <c r="D3" s="122"/>
      <c r="E3" s="122"/>
      <c r="F3" s="122"/>
      <c r="G3" s="122"/>
      <c r="H3" s="122"/>
      <c r="I3" s="122"/>
    </row>
    <row r="4" spans="1:9" ht="12.75">
      <c r="A4" s="122" t="s">
        <v>2</v>
      </c>
      <c r="B4" s="123"/>
      <c r="C4" s="123"/>
      <c r="D4" s="123"/>
      <c r="E4" s="123"/>
      <c r="F4" s="123"/>
      <c r="G4" s="123"/>
      <c r="H4" s="123"/>
      <c r="I4" s="123"/>
    </row>
    <row r="5" spans="1:11" ht="11.25">
      <c r="A5" s="2"/>
      <c r="B5" s="2"/>
      <c r="C5" s="2"/>
      <c r="D5" s="2"/>
      <c r="E5" s="3"/>
      <c r="F5" s="3"/>
      <c r="G5" s="3"/>
      <c r="H5" s="3"/>
      <c r="I5" s="3"/>
      <c r="J5" s="4"/>
      <c r="K5" s="4"/>
    </row>
    <row r="6" ht="1.5" customHeight="1"/>
    <row r="7" spans="1:11" ht="33.75" customHeight="1">
      <c r="A7" s="124" t="s">
        <v>8</v>
      </c>
      <c r="B7" s="125"/>
      <c r="C7" s="125"/>
      <c r="D7" s="125"/>
      <c r="E7" s="11" t="s">
        <v>129</v>
      </c>
      <c r="F7" s="12" t="s">
        <v>130</v>
      </c>
      <c r="G7" s="11" t="s">
        <v>131</v>
      </c>
      <c r="H7" s="12" t="s">
        <v>132</v>
      </c>
      <c r="I7" s="11" t="s">
        <v>133</v>
      </c>
      <c r="J7" s="12" t="s">
        <v>134</v>
      </c>
      <c r="K7" s="11" t="s">
        <v>135</v>
      </c>
    </row>
    <row r="8" spans="1:11" ht="1.5" customHeight="1">
      <c r="A8" s="5"/>
      <c r="B8" s="5"/>
      <c r="C8" s="5"/>
      <c r="D8" s="5"/>
      <c r="E8" s="4"/>
      <c r="F8" s="4"/>
      <c r="G8" s="4"/>
      <c r="H8" s="4"/>
      <c r="I8" s="4"/>
      <c r="J8" s="4"/>
      <c r="K8" s="4"/>
    </row>
    <row r="9" spans="1:11" ht="23.25" customHeight="1">
      <c r="A9" s="126" t="s">
        <v>9</v>
      </c>
      <c r="B9" s="127"/>
      <c r="C9" s="127"/>
      <c r="D9" s="127"/>
      <c r="E9" s="7">
        <f>SUM(E10:E128)</f>
        <v>232277</v>
      </c>
      <c r="F9" s="7">
        <f aca="true" t="shared" si="0" ref="F9:K9">SUM(F10:F128)</f>
        <v>770225.7665385</v>
      </c>
      <c r="G9" s="7">
        <f t="shared" si="0"/>
        <v>231444</v>
      </c>
      <c r="H9" s="7">
        <f t="shared" si="0"/>
        <v>769771.1265384998</v>
      </c>
      <c r="I9" s="7">
        <f t="shared" si="0"/>
        <v>230504</v>
      </c>
      <c r="J9" s="7">
        <f t="shared" si="0"/>
        <v>769046.4965385</v>
      </c>
      <c r="K9" s="7">
        <f t="shared" si="0"/>
        <v>933177.6634899997</v>
      </c>
    </row>
    <row r="10" spans="1:11" ht="23.25" customHeight="1">
      <c r="A10" s="14" t="s">
        <v>10</v>
      </c>
      <c r="B10" s="13"/>
      <c r="C10" s="13"/>
      <c r="D10" s="13"/>
      <c r="E10" s="8">
        <v>441</v>
      </c>
      <c r="F10" s="8">
        <v>1109.2142308</v>
      </c>
      <c r="G10" s="8">
        <v>441</v>
      </c>
      <c r="H10" s="8">
        <v>1109.2142308</v>
      </c>
      <c r="I10" s="8">
        <v>439</v>
      </c>
      <c r="J10" s="8">
        <v>1109.2142308</v>
      </c>
      <c r="K10" s="8">
        <v>1392.04521</v>
      </c>
    </row>
    <row r="11" spans="1:11" ht="15" customHeight="1">
      <c r="A11" s="14" t="s">
        <v>11</v>
      </c>
      <c r="B11" s="13"/>
      <c r="C11" s="13"/>
      <c r="D11" s="13"/>
      <c r="E11" s="8">
        <v>2540</v>
      </c>
      <c r="F11" s="8">
        <v>13319.630000000001</v>
      </c>
      <c r="G11" s="8">
        <v>2508</v>
      </c>
      <c r="H11" s="8">
        <v>13319.630000000001</v>
      </c>
      <c r="I11" s="8">
        <v>2505</v>
      </c>
      <c r="J11" s="8">
        <v>13319.630000000001</v>
      </c>
      <c r="K11" s="8">
        <v>14403.47167</v>
      </c>
    </row>
    <row r="12" spans="1:11" ht="15" customHeight="1">
      <c r="A12" s="14" t="s">
        <v>12</v>
      </c>
      <c r="B12" s="13"/>
      <c r="C12" s="13"/>
      <c r="D12" s="13"/>
      <c r="E12" s="8">
        <v>498</v>
      </c>
      <c r="F12" s="8">
        <v>1717.893077</v>
      </c>
      <c r="G12" s="8">
        <v>498</v>
      </c>
      <c r="H12" s="8">
        <v>1717.893077</v>
      </c>
      <c r="I12" s="8">
        <v>497</v>
      </c>
      <c r="J12" s="8">
        <v>1717.893077</v>
      </c>
      <c r="K12" s="8">
        <v>2028.5773100000001</v>
      </c>
    </row>
    <row r="13" spans="1:11" ht="15" customHeight="1">
      <c r="A13" s="14" t="s">
        <v>13</v>
      </c>
      <c r="B13" s="13"/>
      <c r="C13" s="13"/>
      <c r="D13" s="13"/>
      <c r="E13" s="8" t="s">
        <v>138</v>
      </c>
      <c r="F13" s="8" t="s">
        <v>138</v>
      </c>
      <c r="G13" s="8" t="s">
        <v>138</v>
      </c>
      <c r="H13" s="8" t="s">
        <v>138</v>
      </c>
      <c r="I13" s="8" t="s">
        <v>138</v>
      </c>
      <c r="J13" s="8" t="s">
        <v>138</v>
      </c>
      <c r="K13" s="8" t="s">
        <v>138</v>
      </c>
    </row>
    <row r="14" spans="1:11" ht="15" customHeight="1">
      <c r="A14" s="14" t="s">
        <v>14</v>
      </c>
      <c r="B14" s="13"/>
      <c r="C14" s="13"/>
      <c r="D14" s="13"/>
      <c r="E14" s="8">
        <v>1999</v>
      </c>
      <c r="F14" s="8">
        <v>3732.77</v>
      </c>
      <c r="G14" s="8">
        <v>1978</v>
      </c>
      <c r="H14" s="8">
        <v>3727.77</v>
      </c>
      <c r="I14" s="8">
        <v>1965</v>
      </c>
      <c r="J14" s="8">
        <v>3719.27</v>
      </c>
      <c r="K14" s="8">
        <v>5354.06375</v>
      </c>
    </row>
    <row r="15" spans="1:11" ht="15" customHeight="1">
      <c r="A15" s="14" t="s">
        <v>15</v>
      </c>
      <c r="B15" s="13"/>
      <c r="C15" s="13"/>
      <c r="D15" s="13"/>
      <c r="E15" s="8">
        <v>1827</v>
      </c>
      <c r="F15" s="8">
        <v>3772.6600000000003</v>
      </c>
      <c r="G15" s="8">
        <v>1815</v>
      </c>
      <c r="H15" s="8">
        <v>3763.0600000000004</v>
      </c>
      <c r="I15" s="8">
        <v>1812</v>
      </c>
      <c r="J15" s="8">
        <v>3763.0600000000004</v>
      </c>
      <c r="K15" s="8">
        <v>4788.182</v>
      </c>
    </row>
    <row r="16" spans="1:11" ht="15" customHeight="1">
      <c r="A16" s="14" t="s">
        <v>16</v>
      </c>
      <c r="B16" s="13"/>
      <c r="C16" s="13"/>
      <c r="D16" s="13"/>
      <c r="E16" s="8">
        <v>1618</v>
      </c>
      <c r="F16" s="8">
        <v>2903.2599999999998</v>
      </c>
      <c r="G16" s="8">
        <v>1618</v>
      </c>
      <c r="H16" s="8">
        <v>2903.2599999999998</v>
      </c>
      <c r="I16" s="8">
        <v>1617</v>
      </c>
      <c r="J16" s="8">
        <v>2903.2599999999998</v>
      </c>
      <c r="K16" s="8">
        <v>3699.2555</v>
      </c>
    </row>
    <row r="17" spans="1:11" ht="15" customHeight="1">
      <c r="A17" s="14" t="s">
        <v>17</v>
      </c>
      <c r="B17" s="13"/>
      <c r="C17" s="13"/>
      <c r="D17" s="13"/>
      <c r="E17" s="8">
        <v>789</v>
      </c>
      <c r="F17" s="8">
        <v>1939</v>
      </c>
      <c r="G17" s="8">
        <v>789</v>
      </c>
      <c r="H17" s="8">
        <v>1939</v>
      </c>
      <c r="I17" s="8">
        <v>788</v>
      </c>
      <c r="J17" s="8">
        <v>1939</v>
      </c>
      <c r="K17" s="8">
        <v>2720.6895</v>
      </c>
    </row>
    <row r="18" spans="1:11" ht="15" customHeight="1">
      <c r="A18" s="14" t="s">
        <v>18</v>
      </c>
      <c r="B18" s="13"/>
      <c r="C18" s="13"/>
      <c r="D18" s="13"/>
      <c r="E18" s="8">
        <v>1828</v>
      </c>
      <c r="F18" s="8">
        <v>5637.61</v>
      </c>
      <c r="G18" s="8">
        <v>1828</v>
      </c>
      <c r="H18" s="8">
        <v>5637.61</v>
      </c>
      <c r="I18" s="8">
        <v>1828</v>
      </c>
      <c r="J18" s="8">
        <v>5637.61</v>
      </c>
      <c r="K18" s="8">
        <v>6704.17925</v>
      </c>
    </row>
    <row r="19" spans="1:11" ht="15" customHeight="1">
      <c r="A19" s="14" t="s">
        <v>19</v>
      </c>
      <c r="B19" s="13"/>
      <c r="C19" s="13"/>
      <c r="D19" s="13"/>
      <c r="E19" s="8">
        <v>777</v>
      </c>
      <c r="F19" s="8">
        <v>3115.8</v>
      </c>
      <c r="G19" s="8">
        <v>775</v>
      </c>
      <c r="H19" s="8">
        <v>3081.8</v>
      </c>
      <c r="I19" s="8">
        <v>759</v>
      </c>
      <c r="J19" s="8">
        <v>3031.8</v>
      </c>
      <c r="K19" s="8">
        <v>3451.2072000000003</v>
      </c>
    </row>
    <row r="20" spans="1:11" ht="15" customHeight="1">
      <c r="A20" s="14" t="s">
        <v>20</v>
      </c>
      <c r="B20" s="13"/>
      <c r="C20" s="13"/>
      <c r="D20" s="13"/>
      <c r="E20" s="8">
        <v>545</v>
      </c>
      <c r="F20" s="8">
        <v>1174.32</v>
      </c>
      <c r="G20" s="8">
        <v>544</v>
      </c>
      <c r="H20" s="8">
        <v>1172.32</v>
      </c>
      <c r="I20" s="8">
        <v>542</v>
      </c>
      <c r="J20" s="8">
        <v>1172.32</v>
      </c>
      <c r="K20" s="8">
        <v>1483.32325</v>
      </c>
    </row>
    <row r="21" spans="1:11" ht="15" customHeight="1">
      <c r="A21" s="14" t="s">
        <v>21</v>
      </c>
      <c r="B21" s="13"/>
      <c r="C21" s="13"/>
      <c r="D21" s="13"/>
      <c r="E21" s="8">
        <v>1409</v>
      </c>
      <c r="F21" s="8">
        <v>3451.08</v>
      </c>
      <c r="G21" s="8">
        <v>1408</v>
      </c>
      <c r="H21" s="8">
        <v>3449.58</v>
      </c>
      <c r="I21" s="8">
        <v>1405</v>
      </c>
      <c r="J21" s="8">
        <v>3449.58</v>
      </c>
      <c r="K21" s="8">
        <v>4233.48336</v>
      </c>
    </row>
    <row r="22" spans="1:11" ht="15" customHeight="1">
      <c r="A22" s="14" t="s">
        <v>22</v>
      </c>
      <c r="B22" s="13"/>
      <c r="C22" s="13"/>
      <c r="D22" s="13"/>
      <c r="E22" s="8">
        <v>633</v>
      </c>
      <c r="F22" s="8">
        <v>4003.57</v>
      </c>
      <c r="G22" s="8">
        <v>632</v>
      </c>
      <c r="H22" s="8">
        <v>4003.57</v>
      </c>
      <c r="I22" s="8">
        <v>618</v>
      </c>
      <c r="J22" s="8">
        <v>4003.57</v>
      </c>
      <c r="K22" s="8">
        <v>4131.10391</v>
      </c>
    </row>
    <row r="23" spans="1:11" ht="15" customHeight="1">
      <c r="A23" s="14" t="s">
        <v>23</v>
      </c>
      <c r="B23" s="13"/>
      <c r="C23" s="13"/>
      <c r="D23" s="13"/>
      <c r="E23" s="8">
        <v>774</v>
      </c>
      <c r="F23" s="8">
        <v>2644.76</v>
      </c>
      <c r="G23" s="8">
        <v>768</v>
      </c>
      <c r="H23" s="8">
        <v>2644.09</v>
      </c>
      <c r="I23" s="8">
        <v>766</v>
      </c>
      <c r="J23" s="8">
        <v>2644.09</v>
      </c>
      <c r="K23" s="8">
        <v>3038.1843099999996</v>
      </c>
    </row>
    <row r="24" spans="1:11" ht="15" customHeight="1">
      <c r="A24" s="14" t="s">
        <v>24</v>
      </c>
      <c r="B24" s="13"/>
      <c r="C24" s="13"/>
      <c r="D24" s="13"/>
      <c r="E24" s="8">
        <v>1680</v>
      </c>
      <c r="F24" s="8">
        <v>6470.2</v>
      </c>
      <c r="G24" s="8">
        <v>1680</v>
      </c>
      <c r="H24" s="8">
        <v>6470.2</v>
      </c>
      <c r="I24" s="8">
        <v>1676</v>
      </c>
      <c r="J24" s="8">
        <v>6470.2</v>
      </c>
      <c r="K24" s="8">
        <v>7361.89929</v>
      </c>
    </row>
    <row r="25" spans="1:11" ht="15" customHeight="1">
      <c r="A25" s="14" t="s">
        <v>25</v>
      </c>
      <c r="B25" s="13"/>
      <c r="C25" s="13"/>
      <c r="D25" s="13"/>
      <c r="E25" s="8">
        <v>419</v>
      </c>
      <c r="F25" s="8">
        <v>981.48</v>
      </c>
      <c r="G25" s="8">
        <v>419</v>
      </c>
      <c r="H25" s="8">
        <v>981.48</v>
      </c>
      <c r="I25" s="8">
        <v>415</v>
      </c>
      <c r="J25" s="8">
        <v>981.48</v>
      </c>
      <c r="K25" s="8">
        <v>1201.42678</v>
      </c>
    </row>
    <row r="26" spans="1:11" ht="15" customHeight="1">
      <c r="A26" s="14" t="s">
        <v>26</v>
      </c>
      <c r="B26" s="13"/>
      <c r="C26" s="13"/>
      <c r="D26" s="13"/>
      <c r="E26" s="8">
        <v>1030</v>
      </c>
      <c r="F26" s="8">
        <v>2919.12</v>
      </c>
      <c r="G26" s="8">
        <v>1026</v>
      </c>
      <c r="H26" s="8">
        <v>2919.12</v>
      </c>
      <c r="I26" s="8">
        <v>1020</v>
      </c>
      <c r="J26" s="8">
        <v>2919.12</v>
      </c>
      <c r="K26" s="8">
        <v>3429.211</v>
      </c>
    </row>
    <row r="27" spans="1:11" ht="15" customHeight="1">
      <c r="A27" s="14" t="s">
        <v>27</v>
      </c>
      <c r="B27" s="13"/>
      <c r="C27" s="13"/>
      <c r="D27" s="13"/>
      <c r="E27" s="8">
        <v>2184</v>
      </c>
      <c r="F27" s="8">
        <v>4812</v>
      </c>
      <c r="G27" s="8">
        <v>2184</v>
      </c>
      <c r="H27" s="8">
        <v>4812</v>
      </c>
      <c r="I27" s="8">
        <v>2178</v>
      </c>
      <c r="J27" s="8">
        <v>4812</v>
      </c>
      <c r="K27" s="8">
        <v>7104.2745</v>
      </c>
    </row>
    <row r="28" spans="1:11" ht="15" customHeight="1">
      <c r="A28" s="14" t="s">
        <v>28</v>
      </c>
      <c r="B28" s="13"/>
      <c r="C28" s="13"/>
      <c r="D28" s="13"/>
      <c r="E28" s="8">
        <v>5406</v>
      </c>
      <c r="F28" s="8">
        <v>8084.62</v>
      </c>
      <c r="G28" s="8">
        <v>5401</v>
      </c>
      <c r="H28" s="8">
        <v>8079.62</v>
      </c>
      <c r="I28" s="8">
        <v>5374</v>
      </c>
      <c r="J28" s="8">
        <v>8079.62</v>
      </c>
      <c r="K28" s="8">
        <v>11928.6075</v>
      </c>
    </row>
    <row r="29" spans="1:11" ht="15" customHeight="1">
      <c r="A29" s="14" t="s">
        <v>29</v>
      </c>
      <c r="B29" s="13"/>
      <c r="C29" s="13"/>
      <c r="D29" s="13"/>
      <c r="E29" s="8">
        <v>1577</v>
      </c>
      <c r="F29" s="8">
        <v>3447.32</v>
      </c>
      <c r="G29" s="8">
        <v>1577</v>
      </c>
      <c r="H29" s="8">
        <v>3447.32</v>
      </c>
      <c r="I29" s="8">
        <v>1574</v>
      </c>
      <c r="J29" s="8">
        <v>3447.32</v>
      </c>
      <c r="K29" s="8">
        <v>5008.1215</v>
      </c>
    </row>
    <row r="30" spans="1:11" ht="15" customHeight="1">
      <c r="A30" s="14" t="s">
        <v>30</v>
      </c>
      <c r="B30" s="13"/>
      <c r="C30" s="13"/>
      <c r="D30" s="13"/>
      <c r="E30" s="8">
        <v>512</v>
      </c>
      <c r="F30" s="8">
        <v>861.8199999999999</v>
      </c>
      <c r="G30" s="8">
        <v>512</v>
      </c>
      <c r="H30" s="8">
        <v>861.8199999999999</v>
      </c>
      <c r="I30" s="8">
        <v>510</v>
      </c>
      <c r="J30" s="8">
        <v>861.8199999999999</v>
      </c>
      <c r="K30" s="8">
        <v>1087.1681299999998</v>
      </c>
    </row>
    <row r="31" spans="1:11" ht="15" customHeight="1">
      <c r="A31" s="14" t="s">
        <v>31</v>
      </c>
      <c r="B31" s="13"/>
      <c r="C31" s="13"/>
      <c r="D31" s="13"/>
      <c r="E31" s="8">
        <v>2943</v>
      </c>
      <c r="F31" s="8">
        <v>4774.36</v>
      </c>
      <c r="G31" s="8">
        <v>2939</v>
      </c>
      <c r="H31" s="8">
        <v>4774.36</v>
      </c>
      <c r="I31" s="8">
        <v>2931</v>
      </c>
      <c r="J31" s="8">
        <v>4774.36</v>
      </c>
      <c r="K31" s="8">
        <v>7129.907</v>
      </c>
    </row>
    <row r="32" spans="1:11" ht="15" customHeight="1">
      <c r="A32" s="14" t="s">
        <v>32</v>
      </c>
      <c r="B32" s="13"/>
      <c r="C32" s="13"/>
      <c r="D32" s="13"/>
      <c r="E32" s="8">
        <v>3355</v>
      </c>
      <c r="F32" s="8">
        <v>16869.16</v>
      </c>
      <c r="G32" s="8">
        <v>3351</v>
      </c>
      <c r="H32" s="8">
        <v>16855.16</v>
      </c>
      <c r="I32" s="8">
        <v>3348</v>
      </c>
      <c r="J32" s="8">
        <v>16855.16</v>
      </c>
      <c r="K32" s="8">
        <v>19251.12361</v>
      </c>
    </row>
    <row r="33" spans="1:11" ht="15" customHeight="1">
      <c r="A33" s="14" t="s">
        <v>33</v>
      </c>
      <c r="B33" s="13"/>
      <c r="C33" s="13"/>
      <c r="D33" s="13"/>
      <c r="E33" s="8">
        <v>549</v>
      </c>
      <c r="F33" s="8">
        <v>2062.68</v>
      </c>
      <c r="G33" s="8">
        <v>536</v>
      </c>
      <c r="H33" s="8">
        <v>2048.93</v>
      </c>
      <c r="I33" s="8">
        <v>532</v>
      </c>
      <c r="J33" s="8">
        <v>2048.93</v>
      </c>
      <c r="K33" s="8">
        <v>2238.03192</v>
      </c>
    </row>
    <row r="34" spans="1:11" ht="15" customHeight="1">
      <c r="A34" s="14" t="s">
        <v>34</v>
      </c>
      <c r="B34" s="13"/>
      <c r="C34" s="13"/>
      <c r="D34" s="13"/>
      <c r="E34" s="8">
        <v>301</v>
      </c>
      <c r="F34" s="8">
        <v>1218.5</v>
      </c>
      <c r="G34" s="8">
        <v>294</v>
      </c>
      <c r="H34" s="8">
        <v>1218.5</v>
      </c>
      <c r="I34" s="8">
        <v>294</v>
      </c>
      <c r="J34" s="8">
        <v>1218.5</v>
      </c>
      <c r="K34" s="8">
        <v>1457.338</v>
      </c>
    </row>
    <row r="35" spans="1:11" ht="15" customHeight="1">
      <c r="A35" s="14" t="s">
        <v>35</v>
      </c>
      <c r="B35" s="13"/>
      <c r="C35" s="13"/>
      <c r="D35" s="13"/>
      <c r="E35" s="8">
        <v>1629</v>
      </c>
      <c r="F35" s="8">
        <v>6909.4400000000005</v>
      </c>
      <c r="G35" s="8">
        <v>1623</v>
      </c>
      <c r="H35" s="8">
        <v>6887.22</v>
      </c>
      <c r="I35" s="8">
        <v>1622</v>
      </c>
      <c r="J35" s="8">
        <v>6852.22</v>
      </c>
      <c r="K35" s="8">
        <v>8132.50922</v>
      </c>
    </row>
    <row r="36" spans="1:11" ht="15" customHeight="1">
      <c r="A36" s="14" t="s">
        <v>36</v>
      </c>
      <c r="B36" s="13"/>
      <c r="C36" s="13"/>
      <c r="D36" s="13"/>
      <c r="E36" s="8">
        <v>4877</v>
      </c>
      <c r="F36" s="8">
        <v>11135.25</v>
      </c>
      <c r="G36" s="8">
        <v>4847</v>
      </c>
      <c r="H36" s="8">
        <v>11115.83</v>
      </c>
      <c r="I36" s="8">
        <v>4812</v>
      </c>
      <c r="J36" s="8">
        <v>11091.22</v>
      </c>
      <c r="K36" s="8">
        <v>15116.55189</v>
      </c>
    </row>
    <row r="37" spans="1:11" ht="15" customHeight="1">
      <c r="A37" s="14" t="s">
        <v>37</v>
      </c>
      <c r="B37" s="13"/>
      <c r="C37" s="13"/>
      <c r="D37" s="13"/>
      <c r="E37" s="8">
        <v>3653</v>
      </c>
      <c r="F37" s="8">
        <v>18451.94</v>
      </c>
      <c r="G37" s="8">
        <v>3644</v>
      </c>
      <c r="H37" s="8">
        <v>18432.55</v>
      </c>
      <c r="I37" s="8">
        <v>3636</v>
      </c>
      <c r="J37" s="8">
        <v>18362.55</v>
      </c>
      <c r="K37" s="8">
        <v>21026.94772</v>
      </c>
    </row>
    <row r="38" spans="1:11" ht="15" customHeight="1">
      <c r="A38" s="14" t="s">
        <v>38</v>
      </c>
      <c r="B38" s="13"/>
      <c r="C38" s="13"/>
      <c r="D38" s="13"/>
      <c r="E38" s="8">
        <v>658</v>
      </c>
      <c r="F38" s="8">
        <v>2505.05</v>
      </c>
      <c r="G38" s="8">
        <v>658</v>
      </c>
      <c r="H38" s="8">
        <v>2505.05</v>
      </c>
      <c r="I38" s="8">
        <v>656</v>
      </c>
      <c r="J38" s="8">
        <v>2505.05</v>
      </c>
      <c r="K38" s="8">
        <v>2954.59615</v>
      </c>
    </row>
    <row r="39" spans="1:11" ht="15" customHeight="1">
      <c r="A39" s="14" t="s">
        <v>39</v>
      </c>
      <c r="B39" s="13"/>
      <c r="C39" s="13"/>
      <c r="D39" s="13"/>
      <c r="E39" s="8">
        <v>3333</v>
      </c>
      <c r="F39" s="8">
        <v>8442.34</v>
      </c>
      <c r="G39" s="8">
        <v>3329</v>
      </c>
      <c r="H39" s="8">
        <v>8442.34</v>
      </c>
      <c r="I39" s="8">
        <v>3324</v>
      </c>
      <c r="J39" s="8">
        <v>8422.34</v>
      </c>
      <c r="K39" s="8">
        <v>11075.226540000001</v>
      </c>
    </row>
    <row r="40" spans="1:11" ht="15" customHeight="1">
      <c r="A40" s="14" t="s">
        <v>40</v>
      </c>
      <c r="B40" s="13"/>
      <c r="C40" s="13"/>
      <c r="D40" s="13"/>
      <c r="E40" s="8">
        <v>970</v>
      </c>
      <c r="F40" s="8">
        <v>2492.01</v>
      </c>
      <c r="G40" s="8">
        <v>969</v>
      </c>
      <c r="H40" s="8">
        <v>2492.01</v>
      </c>
      <c r="I40" s="8">
        <v>959</v>
      </c>
      <c r="J40" s="8">
        <v>2492.01</v>
      </c>
      <c r="K40" s="8">
        <v>3024.02399</v>
      </c>
    </row>
    <row r="41" spans="1:11" ht="15" customHeight="1">
      <c r="A41" s="14" t="s">
        <v>41</v>
      </c>
      <c r="B41" s="13"/>
      <c r="C41" s="13"/>
      <c r="D41" s="13"/>
      <c r="E41" s="8">
        <v>1997</v>
      </c>
      <c r="F41" s="8">
        <v>4075.24</v>
      </c>
      <c r="G41" s="8">
        <v>1997</v>
      </c>
      <c r="H41" s="8">
        <v>4075.24</v>
      </c>
      <c r="I41" s="8">
        <v>1995</v>
      </c>
      <c r="J41" s="8">
        <v>4075.24</v>
      </c>
      <c r="K41" s="8">
        <v>6081.7415</v>
      </c>
    </row>
    <row r="42" spans="1:11" ht="15" customHeight="1">
      <c r="A42" s="89" t="s">
        <v>42</v>
      </c>
      <c r="B42" s="13"/>
      <c r="C42" s="13"/>
      <c r="D42" s="13"/>
      <c r="E42" s="8">
        <v>1049</v>
      </c>
      <c r="F42" s="8">
        <v>2050.11</v>
      </c>
      <c r="G42" s="8">
        <v>1048</v>
      </c>
      <c r="H42" s="8">
        <v>2049.61</v>
      </c>
      <c r="I42" s="8">
        <v>1045</v>
      </c>
      <c r="J42" s="8">
        <v>2049.61</v>
      </c>
      <c r="K42" s="8">
        <v>2619.9078999999997</v>
      </c>
    </row>
    <row r="43" spans="1:11" ht="15" customHeight="1">
      <c r="A43" s="89" t="s">
        <v>43</v>
      </c>
      <c r="B43" s="13"/>
      <c r="C43" s="13"/>
      <c r="D43" s="13"/>
      <c r="E43" s="8">
        <v>1213</v>
      </c>
      <c r="F43" s="8">
        <v>3217.6800000000003</v>
      </c>
      <c r="G43" s="8">
        <v>1212</v>
      </c>
      <c r="H43" s="8">
        <v>3215.6800000000003</v>
      </c>
      <c r="I43" s="8">
        <v>1208</v>
      </c>
      <c r="J43" s="8">
        <v>3215.6800000000003</v>
      </c>
      <c r="K43" s="8">
        <v>4002.77489</v>
      </c>
    </row>
    <row r="44" spans="1:11" ht="15" customHeight="1">
      <c r="A44" s="89" t="s">
        <v>44</v>
      </c>
      <c r="B44" s="13"/>
      <c r="C44" s="13"/>
      <c r="D44" s="13"/>
      <c r="E44" s="8">
        <v>642</v>
      </c>
      <c r="F44" s="8">
        <v>1495.1799999999998</v>
      </c>
      <c r="G44" s="8">
        <v>642</v>
      </c>
      <c r="H44" s="8">
        <v>1495.1799999999998</v>
      </c>
      <c r="I44" s="8">
        <v>638</v>
      </c>
      <c r="J44" s="8">
        <v>1495.1799999999998</v>
      </c>
      <c r="K44" s="8">
        <v>1918.459</v>
      </c>
    </row>
    <row r="45" spans="1:11" ht="15" customHeight="1">
      <c r="A45" s="89" t="s">
        <v>45</v>
      </c>
      <c r="B45" s="13"/>
      <c r="C45" s="13"/>
      <c r="D45" s="13"/>
      <c r="E45" s="8">
        <v>4043</v>
      </c>
      <c r="F45" s="8">
        <v>20205.54</v>
      </c>
      <c r="G45" s="8">
        <v>4031</v>
      </c>
      <c r="H45" s="8">
        <v>20154.23</v>
      </c>
      <c r="I45" s="8">
        <v>4019</v>
      </c>
      <c r="J45" s="8">
        <v>20136.23</v>
      </c>
      <c r="K45" s="8">
        <v>22069.347630000004</v>
      </c>
    </row>
    <row r="46" spans="1:11" ht="15" customHeight="1">
      <c r="A46" s="89" t="s">
        <v>46</v>
      </c>
      <c r="B46" s="13"/>
      <c r="C46" s="13"/>
      <c r="D46" s="13"/>
      <c r="E46" s="8">
        <v>664</v>
      </c>
      <c r="F46" s="8">
        <v>3968.65</v>
      </c>
      <c r="G46" s="8">
        <v>661</v>
      </c>
      <c r="H46" s="8">
        <v>3968.65</v>
      </c>
      <c r="I46" s="8">
        <v>657</v>
      </c>
      <c r="J46" s="8">
        <v>3967.65</v>
      </c>
      <c r="K46" s="8">
        <v>4170.14071</v>
      </c>
    </row>
    <row r="47" spans="1:11" ht="15" customHeight="1">
      <c r="A47" s="89" t="s">
        <v>47</v>
      </c>
      <c r="B47" s="13"/>
      <c r="C47" s="13"/>
      <c r="D47" s="13"/>
      <c r="E47" s="8">
        <v>478</v>
      </c>
      <c r="F47" s="8">
        <v>1638.88</v>
      </c>
      <c r="G47" s="8">
        <v>476</v>
      </c>
      <c r="H47" s="8">
        <v>1628.92</v>
      </c>
      <c r="I47" s="8">
        <v>474</v>
      </c>
      <c r="J47" s="8">
        <v>1628.92</v>
      </c>
      <c r="K47" s="8">
        <v>1892.03516</v>
      </c>
    </row>
    <row r="48" spans="1:11" ht="15" customHeight="1">
      <c r="A48" s="89" t="s">
        <v>48</v>
      </c>
      <c r="B48" s="13"/>
      <c r="C48" s="13"/>
      <c r="D48" s="13"/>
      <c r="E48" s="8">
        <v>3873</v>
      </c>
      <c r="F48" s="8">
        <v>7965.469999999999</v>
      </c>
      <c r="G48" s="8">
        <v>3870</v>
      </c>
      <c r="H48" s="8">
        <v>7965.469999999999</v>
      </c>
      <c r="I48" s="8">
        <v>3864</v>
      </c>
      <c r="J48" s="8">
        <v>7965.469999999999</v>
      </c>
      <c r="K48" s="8">
        <v>11801.20624</v>
      </c>
    </row>
    <row r="49" spans="1:11" ht="15" customHeight="1">
      <c r="A49" s="89" t="s">
        <v>49</v>
      </c>
      <c r="B49" s="13"/>
      <c r="C49" s="13"/>
      <c r="D49" s="13"/>
      <c r="E49" s="8">
        <v>2347</v>
      </c>
      <c r="F49" s="8">
        <v>4692.47</v>
      </c>
      <c r="G49" s="8">
        <v>2342</v>
      </c>
      <c r="H49" s="8">
        <v>4690.47</v>
      </c>
      <c r="I49" s="8">
        <v>2327</v>
      </c>
      <c r="J49" s="8">
        <v>4672.22</v>
      </c>
      <c r="K49" s="8">
        <v>6777.46391</v>
      </c>
    </row>
    <row r="50" spans="1:11" ht="15" customHeight="1">
      <c r="A50" s="89" t="s">
        <v>50</v>
      </c>
      <c r="B50" s="13"/>
      <c r="C50" s="13"/>
      <c r="D50" s="13"/>
      <c r="E50" s="8">
        <v>499</v>
      </c>
      <c r="F50" s="8">
        <v>1312.27</v>
      </c>
      <c r="G50" s="8">
        <v>498</v>
      </c>
      <c r="H50" s="8">
        <v>1310.77</v>
      </c>
      <c r="I50" s="8">
        <v>498</v>
      </c>
      <c r="J50" s="8">
        <v>1310.77</v>
      </c>
      <c r="K50" s="8">
        <v>1562.9665</v>
      </c>
    </row>
    <row r="51" spans="1:11" ht="15" customHeight="1">
      <c r="A51" s="89" t="s">
        <v>51</v>
      </c>
      <c r="B51" s="13"/>
      <c r="C51" s="13"/>
      <c r="D51" s="13"/>
      <c r="E51" s="8">
        <v>542</v>
      </c>
      <c r="F51" s="8">
        <v>929.8599999999999</v>
      </c>
      <c r="G51" s="8">
        <v>536</v>
      </c>
      <c r="H51" s="8">
        <v>927.8599999999999</v>
      </c>
      <c r="I51" s="8">
        <v>529</v>
      </c>
      <c r="J51" s="8">
        <v>927.8599999999999</v>
      </c>
      <c r="K51" s="8">
        <v>1178.6648799999998</v>
      </c>
    </row>
    <row r="52" spans="1:11" ht="15" customHeight="1">
      <c r="A52" s="89" t="s">
        <v>52</v>
      </c>
      <c r="B52" s="13"/>
      <c r="C52" s="13"/>
      <c r="D52" s="13"/>
      <c r="E52" s="8">
        <v>250</v>
      </c>
      <c r="F52" s="8">
        <v>435.2</v>
      </c>
      <c r="G52" s="8">
        <v>250</v>
      </c>
      <c r="H52" s="8">
        <v>435.2</v>
      </c>
      <c r="I52" s="8">
        <v>249</v>
      </c>
      <c r="J52" s="8">
        <v>435.2</v>
      </c>
      <c r="K52" s="8">
        <v>551.69025</v>
      </c>
    </row>
    <row r="53" spans="1:11" ht="15" customHeight="1">
      <c r="A53" s="89" t="s">
        <v>53</v>
      </c>
      <c r="B53" s="13"/>
      <c r="C53" s="13"/>
      <c r="D53" s="13"/>
      <c r="E53" s="8">
        <v>2237</v>
      </c>
      <c r="F53" s="8">
        <v>7981.92</v>
      </c>
      <c r="G53" s="8">
        <v>2209</v>
      </c>
      <c r="H53" s="8">
        <v>7975.92</v>
      </c>
      <c r="I53" s="8">
        <v>2207</v>
      </c>
      <c r="J53" s="8">
        <v>7971.37</v>
      </c>
      <c r="K53" s="8">
        <v>9398.014029999998</v>
      </c>
    </row>
    <row r="54" spans="1:11" ht="15" customHeight="1">
      <c r="A54" s="89" t="s">
        <v>54</v>
      </c>
      <c r="B54" s="13"/>
      <c r="C54" s="13"/>
      <c r="D54" s="13"/>
      <c r="E54" s="8">
        <v>120</v>
      </c>
      <c r="F54" s="8">
        <v>201.9</v>
      </c>
      <c r="G54" s="8">
        <v>120</v>
      </c>
      <c r="H54" s="8">
        <v>201.9</v>
      </c>
      <c r="I54" s="8">
        <v>119</v>
      </c>
      <c r="J54" s="8">
        <v>201.9</v>
      </c>
      <c r="K54" s="8">
        <v>257.49925</v>
      </c>
    </row>
    <row r="55" spans="1:11" ht="15" customHeight="1">
      <c r="A55" s="89" t="s">
        <v>55</v>
      </c>
      <c r="B55" s="13"/>
      <c r="C55" s="13"/>
      <c r="D55" s="13"/>
      <c r="E55" s="8">
        <v>4180</v>
      </c>
      <c r="F55" s="8">
        <v>26599.230000000003</v>
      </c>
      <c r="G55" s="8">
        <v>4149</v>
      </c>
      <c r="H55" s="8">
        <v>26592.730000000003</v>
      </c>
      <c r="I55" s="8">
        <v>4129</v>
      </c>
      <c r="J55" s="8">
        <v>26590.760000000002</v>
      </c>
      <c r="K55" s="8">
        <v>27767.64141</v>
      </c>
    </row>
    <row r="56" spans="1:11" ht="15" customHeight="1">
      <c r="A56" s="89" t="s">
        <v>56</v>
      </c>
      <c r="B56" s="13"/>
      <c r="C56" s="13"/>
      <c r="D56" s="13"/>
      <c r="E56" s="8">
        <v>1295</v>
      </c>
      <c r="F56" s="8">
        <v>2730.11</v>
      </c>
      <c r="G56" s="8">
        <v>1295</v>
      </c>
      <c r="H56" s="8">
        <v>2730.11</v>
      </c>
      <c r="I56" s="8">
        <v>1295</v>
      </c>
      <c r="J56" s="8">
        <v>2730.11</v>
      </c>
      <c r="K56" s="8">
        <v>3815.46239</v>
      </c>
    </row>
    <row r="57" spans="1:11" ht="15" customHeight="1">
      <c r="A57" s="89" t="s">
        <v>57</v>
      </c>
      <c r="B57" s="13"/>
      <c r="C57" s="13"/>
      <c r="D57" s="13"/>
      <c r="E57" s="8">
        <v>567</v>
      </c>
      <c r="F57" s="8">
        <v>1529.6100000000001</v>
      </c>
      <c r="G57" s="8">
        <v>567</v>
      </c>
      <c r="H57" s="8">
        <v>1529.6100000000001</v>
      </c>
      <c r="I57" s="8">
        <v>553</v>
      </c>
      <c r="J57" s="8">
        <v>1529.6100000000001</v>
      </c>
      <c r="K57" s="8">
        <v>1846.2116</v>
      </c>
    </row>
    <row r="58" spans="1:11" ht="15" customHeight="1">
      <c r="A58" s="89" t="s">
        <v>58</v>
      </c>
      <c r="B58" s="13"/>
      <c r="C58" s="13"/>
      <c r="D58" s="13"/>
      <c r="E58" s="8">
        <v>4234</v>
      </c>
      <c r="F58" s="8">
        <v>29770.019999999997</v>
      </c>
      <c r="G58" s="8">
        <v>4231</v>
      </c>
      <c r="H58" s="8">
        <v>29766.059999999998</v>
      </c>
      <c r="I58" s="8">
        <v>4217</v>
      </c>
      <c r="J58" s="8">
        <v>29728.059999999998</v>
      </c>
      <c r="K58" s="8">
        <v>31825.47382</v>
      </c>
    </row>
    <row r="59" spans="1:11" ht="15" customHeight="1">
      <c r="A59" s="89" t="s">
        <v>59</v>
      </c>
      <c r="B59" s="13"/>
      <c r="C59" s="13"/>
      <c r="D59" s="13"/>
      <c r="E59" s="8">
        <v>379</v>
      </c>
      <c r="F59" s="8">
        <v>625.2</v>
      </c>
      <c r="G59" s="8">
        <v>379</v>
      </c>
      <c r="H59" s="8">
        <v>625.2</v>
      </c>
      <c r="I59" s="8">
        <v>377</v>
      </c>
      <c r="J59" s="8">
        <v>625.2</v>
      </c>
      <c r="K59" s="8">
        <v>810.738</v>
      </c>
    </row>
    <row r="60" spans="1:11" ht="15" customHeight="1">
      <c r="A60" s="89" t="s">
        <v>60</v>
      </c>
      <c r="B60" s="13"/>
      <c r="C60" s="13"/>
      <c r="D60" s="13"/>
      <c r="E60" s="8">
        <v>4877</v>
      </c>
      <c r="F60" s="8">
        <v>13677.52</v>
      </c>
      <c r="G60" s="8">
        <v>4877</v>
      </c>
      <c r="H60" s="8">
        <v>13677.52</v>
      </c>
      <c r="I60" s="8">
        <v>4866</v>
      </c>
      <c r="J60" s="8">
        <v>13676.52</v>
      </c>
      <c r="K60" s="8">
        <v>17731.92702</v>
      </c>
    </row>
    <row r="61" spans="1:11" ht="15" customHeight="1">
      <c r="A61" s="89" t="s">
        <v>61</v>
      </c>
      <c r="B61" s="13"/>
      <c r="C61" s="13"/>
      <c r="D61" s="13"/>
      <c r="E61" s="8">
        <v>286</v>
      </c>
      <c r="F61" s="8">
        <v>630.46</v>
      </c>
      <c r="G61" s="8">
        <v>285</v>
      </c>
      <c r="H61" s="8">
        <v>628.46</v>
      </c>
      <c r="I61" s="8">
        <v>282</v>
      </c>
      <c r="J61" s="8">
        <v>628.46</v>
      </c>
      <c r="K61" s="8">
        <v>791.386</v>
      </c>
    </row>
    <row r="62" spans="1:11" ht="15" customHeight="1">
      <c r="A62" s="89" t="s">
        <v>62</v>
      </c>
      <c r="B62" s="13"/>
      <c r="C62" s="13"/>
      <c r="D62" s="13"/>
      <c r="E62" s="8">
        <v>7236</v>
      </c>
      <c r="F62" s="8">
        <v>24649.74</v>
      </c>
      <c r="G62" s="8">
        <v>7230</v>
      </c>
      <c r="H62" s="8">
        <v>24642</v>
      </c>
      <c r="I62" s="8">
        <v>7189</v>
      </c>
      <c r="J62" s="8">
        <v>24636.22</v>
      </c>
      <c r="K62" s="8">
        <v>29998.101870000002</v>
      </c>
    </row>
    <row r="63" spans="1:11" ht="15" customHeight="1">
      <c r="A63" s="89" t="s">
        <v>63</v>
      </c>
      <c r="B63" s="13"/>
      <c r="C63" s="13"/>
      <c r="D63" s="13"/>
      <c r="E63" s="8">
        <v>1668</v>
      </c>
      <c r="F63" s="8">
        <v>2895.46</v>
      </c>
      <c r="G63" s="8">
        <v>1668</v>
      </c>
      <c r="H63" s="8">
        <v>2895.46</v>
      </c>
      <c r="I63" s="8">
        <v>1664</v>
      </c>
      <c r="J63" s="8">
        <v>2895.46</v>
      </c>
      <c r="K63" s="8">
        <v>4315.0445</v>
      </c>
    </row>
    <row r="64" spans="1:11" ht="15" customHeight="1">
      <c r="A64" s="89" t="s">
        <v>64</v>
      </c>
      <c r="B64" s="13"/>
      <c r="C64" s="13"/>
      <c r="D64" s="13"/>
      <c r="E64" s="8">
        <v>11444</v>
      </c>
      <c r="F64" s="8">
        <v>30392.08</v>
      </c>
      <c r="G64" s="8">
        <v>11441</v>
      </c>
      <c r="H64" s="8">
        <v>30388.08</v>
      </c>
      <c r="I64" s="8">
        <v>11395</v>
      </c>
      <c r="J64" s="8">
        <v>30388.08</v>
      </c>
      <c r="K64" s="8">
        <v>41496.087329999995</v>
      </c>
    </row>
    <row r="65" spans="1:11" ht="15" customHeight="1">
      <c r="A65" s="89" t="s">
        <v>65</v>
      </c>
      <c r="B65" s="13"/>
      <c r="C65" s="13"/>
      <c r="D65" s="13"/>
      <c r="E65" s="8">
        <v>1095</v>
      </c>
      <c r="F65" s="8">
        <v>3033.86</v>
      </c>
      <c r="G65" s="8">
        <v>1093</v>
      </c>
      <c r="H65" s="8">
        <v>3033.86</v>
      </c>
      <c r="I65" s="8">
        <v>1092</v>
      </c>
      <c r="J65" s="8">
        <v>3033.86</v>
      </c>
      <c r="K65" s="8">
        <v>3689.02021</v>
      </c>
    </row>
    <row r="66" spans="1:11" ht="15" customHeight="1">
      <c r="A66" s="89" t="s">
        <v>66</v>
      </c>
      <c r="B66" s="13"/>
      <c r="C66" s="13"/>
      <c r="D66" s="13"/>
      <c r="E66" s="8">
        <v>965</v>
      </c>
      <c r="F66" s="8">
        <v>3005.2192307</v>
      </c>
      <c r="G66" s="8">
        <v>962</v>
      </c>
      <c r="H66" s="8">
        <v>2998.4192307</v>
      </c>
      <c r="I66" s="8">
        <v>958</v>
      </c>
      <c r="J66" s="8">
        <v>2898.4192307</v>
      </c>
      <c r="K66" s="8">
        <v>3511.59584</v>
      </c>
    </row>
    <row r="67" spans="1:11" ht="15" customHeight="1">
      <c r="A67" s="89" t="s">
        <v>67</v>
      </c>
      <c r="B67" s="13"/>
      <c r="C67" s="13"/>
      <c r="D67" s="13"/>
      <c r="E67" s="8">
        <v>1</v>
      </c>
      <c r="F67" s="8">
        <v>5</v>
      </c>
      <c r="G67" s="8">
        <v>1</v>
      </c>
      <c r="H67" s="8">
        <v>5</v>
      </c>
      <c r="I67" s="8">
        <v>1</v>
      </c>
      <c r="J67" s="8">
        <v>5</v>
      </c>
      <c r="K67" s="8">
        <v>6.5</v>
      </c>
    </row>
    <row r="68" spans="1:11" ht="15" customHeight="1">
      <c r="A68" s="89" t="s">
        <v>68</v>
      </c>
      <c r="B68" s="13"/>
      <c r="C68" s="13"/>
      <c r="D68" s="13"/>
      <c r="E68" s="8">
        <v>601</v>
      </c>
      <c r="F68" s="8">
        <v>3165.3</v>
      </c>
      <c r="G68" s="8">
        <v>600</v>
      </c>
      <c r="H68" s="8">
        <v>3159.3</v>
      </c>
      <c r="I68" s="8">
        <v>589</v>
      </c>
      <c r="J68" s="8">
        <v>3159.3</v>
      </c>
      <c r="K68" s="8">
        <v>3403.85862</v>
      </c>
    </row>
    <row r="69" spans="1:11" ht="15" customHeight="1">
      <c r="A69" s="89" t="s">
        <v>69</v>
      </c>
      <c r="B69" s="13"/>
      <c r="C69" s="13"/>
      <c r="D69" s="13"/>
      <c r="E69" s="8">
        <v>532</v>
      </c>
      <c r="F69" s="8">
        <v>908.24</v>
      </c>
      <c r="G69" s="8">
        <v>532</v>
      </c>
      <c r="H69" s="8">
        <v>908.24</v>
      </c>
      <c r="I69" s="8">
        <v>532</v>
      </c>
      <c r="J69" s="8">
        <v>908.24</v>
      </c>
      <c r="K69" s="8">
        <v>1175.994</v>
      </c>
    </row>
    <row r="70" spans="1:11" ht="15" customHeight="1">
      <c r="A70" s="89" t="s">
        <v>70</v>
      </c>
      <c r="B70" s="13"/>
      <c r="C70" s="13"/>
      <c r="D70" s="13"/>
      <c r="E70" s="8">
        <v>1412</v>
      </c>
      <c r="F70" s="8">
        <v>8494.63</v>
      </c>
      <c r="G70" s="8">
        <v>1410</v>
      </c>
      <c r="H70" s="8">
        <v>8492.63</v>
      </c>
      <c r="I70" s="8">
        <v>1400</v>
      </c>
      <c r="J70" s="8">
        <v>8417.75</v>
      </c>
      <c r="K70" s="8">
        <v>8956.49033</v>
      </c>
    </row>
    <row r="71" spans="1:11" ht="15" customHeight="1">
      <c r="A71" s="89" t="s">
        <v>71</v>
      </c>
      <c r="B71" s="13"/>
      <c r="C71" s="13"/>
      <c r="D71" s="13"/>
      <c r="E71" s="8">
        <v>195</v>
      </c>
      <c r="F71" s="8">
        <v>1086.19</v>
      </c>
      <c r="G71" s="8">
        <v>195</v>
      </c>
      <c r="H71" s="8">
        <v>1086.19</v>
      </c>
      <c r="I71" s="8">
        <v>193</v>
      </c>
      <c r="J71" s="8">
        <v>1086.19</v>
      </c>
      <c r="K71" s="8">
        <v>1153.7971599999998</v>
      </c>
    </row>
    <row r="72" spans="1:11" ht="15" customHeight="1">
      <c r="A72" s="89" t="s">
        <v>72</v>
      </c>
      <c r="B72" s="13"/>
      <c r="C72" s="13"/>
      <c r="D72" s="13"/>
      <c r="E72" s="8">
        <v>896</v>
      </c>
      <c r="F72" s="8">
        <v>1038.25</v>
      </c>
      <c r="G72" s="8">
        <v>896</v>
      </c>
      <c r="H72" s="8">
        <v>1038.25</v>
      </c>
      <c r="I72" s="8">
        <v>893</v>
      </c>
      <c r="J72" s="8">
        <v>1038.25</v>
      </c>
      <c r="K72" s="8">
        <v>1553.41527</v>
      </c>
    </row>
    <row r="73" spans="1:11" ht="15" customHeight="1">
      <c r="A73" s="89" t="s">
        <v>73</v>
      </c>
      <c r="B73" s="13"/>
      <c r="C73" s="13"/>
      <c r="D73" s="13"/>
      <c r="E73" s="8" t="s">
        <v>138</v>
      </c>
      <c r="F73" s="8" t="s">
        <v>138</v>
      </c>
      <c r="G73" s="8" t="s">
        <v>138</v>
      </c>
      <c r="H73" s="8" t="s">
        <v>138</v>
      </c>
      <c r="I73" s="8" t="s">
        <v>138</v>
      </c>
      <c r="J73" s="8" t="s">
        <v>138</v>
      </c>
      <c r="K73" s="8" t="s">
        <v>138</v>
      </c>
    </row>
    <row r="74" spans="1:11" ht="15" customHeight="1">
      <c r="A74" s="89" t="s">
        <v>74</v>
      </c>
      <c r="B74" s="13"/>
      <c r="C74" s="13"/>
      <c r="D74" s="13"/>
      <c r="E74" s="8">
        <v>3361</v>
      </c>
      <c r="F74" s="8">
        <v>8016.63</v>
      </c>
      <c r="G74" s="8">
        <v>3360</v>
      </c>
      <c r="H74" s="8">
        <v>8015.83</v>
      </c>
      <c r="I74" s="8">
        <v>3347</v>
      </c>
      <c r="J74" s="8">
        <v>8015.83</v>
      </c>
      <c r="K74" s="8">
        <v>10984.50555</v>
      </c>
    </row>
    <row r="75" spans="1:11" ht="15" customHeight="1">
      <c r="A75" s="89" t="s">
        <v>75</v>
      </c>
      <c r="B75" s="13"/>
      <c r="C75" s="13"/>
      <c r="D75" s="13"/>
      <c r="E75" s="8">
        <v>368</v>
      </c>
      <c r="F75" s="8">
        <v>2127.85</v>
      </c>
      <c r="G75" s="8">
        <v>366</v>
      </c>
      <c r="H75" s="8">
        <v>2127.85</v>
      </c>
      <c r="I75" s="8">
        <v>366</v>
      </c>
      <c r="J75" s="8">
        <v>2127.85</v>
      </c>
      <c r="K75" s="8">
        <v>2300.21825</v>
      </c>
    </row>
    <row r="76" spans="1:11" ht="15" customHeight="1">
      <c r="A76" s="89" t="s">
        <v>76</v>
      </c>
      <c r="B76" s="13"/>
      <c r="C76" s="13"/>
      <c r="D76" s="13"/>
      <c r="E76" s="8">
        <v>13838</v>
      </c>
      <c r="F76" s="8">
        <v>45639.59</v>
      </c>
      <c r="G76" s="8">
        <v>13822</v>
      </c>
      <c r="H76" s="8">
        <v>45632.09</v>
      </c>
      <c r="I76" s="8">
        <v>13762</v>
      </c>
      <c r="J76" s="8">
        <v>45632.09</v>
      </c>
      <c r="K76" s="8">
        <v>56848.575280000005</v>
      </c>
    </row>
    <row r="77" spans="1:11" ht="15" customHeight="1">
      <c r="A77" s="89" t="s">
        <v>77</v>
      </c>
      <c r="B77" s="13"/>
      <c r="C77" s="13"/>
      <c r="D77" s="13"/>
      <c r="E77" s="8">
        <v>411</v>
      </c>
      <c r="F77" s="8">
        <v>830.5</v>
      </c>
      <c r="G77" s="8">
        <v>410</v>
      </c>
      <c r="H77" s="8">
        <v>829.5</v>
      </c>
      <c r="I77" s="8">
        <v>408</v>
      </c>
      <c r="J77" s="8">
        <v>829.5</v>
      </c>
      <c r="K77" s="8">
        <v>1198.529</v>
      </c>
    </row>
    <row r="78" spans="1:11" ht="15" customHeight="1">
      <c r="A78" s="89" t="s">
        <v>78</v>
      </c>
      <c r="B78" s="13"/>
      <c r="C78" s="13"/>
      <c r="D78" s="13"/>
      <c r="E78" s="8">
        <v>5231</v>
      </c>
      <c r="F78" s="8">
        <v>33453.759999999995</v>
      </c>
      <c r="G78" s="8">
        <v>5173</v>
      </c>
      <c r="H78" s="8">
        <v>33431.2</v>
      </c>
      <c r="I78" s="8">
        <v>5151</v>
      </c>
      <c r="J78" s="8">
        <v>33390.67</v>
      </c>
      <c r="K78" s="8">
        <v>36391.308119999994</v>
      </c>
    </row>
    <row r="79" spans="1:11" ht="15" customHeight="1">
      <c r="A79" s="89" t="s">
        <v>79</v>
      </c>
      <c r="B79" s="13"/>
      <c r="C79" s="13"/>
      <c r="D79" s="13"/>
      <c r="E79" s="8">
        <v>1033</v>
      </c>
      <c r="F79" s="8">
        <v>2691.3999999999996</v>
      </c>
      <c r="G79" s="8">
        <v>1032</v>
      </c>
      <c r="H79" s="8">
        <v>2691.3999999999996</v>
      </c>
      <c r="I79" s="8">
        <v>1019</v>
      </c>
      <c r="J79" s="8">
        <v>2691.3999999999996</v>
      </c>
      <c r="K79" s="8">
        <v>3271.2102</v>
      </c>
    </row>
    <row r="80" spans="1:11" ht="15" customHeight="1">
      <c r="A80" s="89" t="s">
        <v>80</v>
      </c>
      <c r="B80" s="13"/>
      <c r="C80" s="13"/>
      <c r="D80" s="13"/>
      <c r="E80" s="8">
        <v>256</v>
      </c>
      <c r="F80" s="8">
        <v>2672.53</v>
      </c>
      <c r="G80" s="8">
        <v>254</v>
      </c>
      <c r="H80" s="8">
        <v>2670.53</v>
      </c>
      <c r="I80" s="8">
        <v>254</v>
      </c>
      <c r="J80" s="8">
        <v>2670.53</v>
      </c>
      <c r="K80" s="8">
        <v>2683.41904</v>
      </c>
    </row>
    <row r="81" spans="1:11" ht="15" customHeight="1">
      <c r="A81" s="89" t="s">
        <v>81</v>
      </c>
      <c r="B81" s="13"/>
      <c r="C81" s="13"/>
      <c r="D81" s="13"/>
      <c r="E81" s="8">
        <v>5636</v>
      </c>
      <c r="F81" s="8">
        <v>6553.63</v>
      </c>
      <c r="G81" s="8">
        <v>5636</v>
      </c>
      <c r="H81" s="8">
        <v>6553.63</v>
      </c>
      <c r="I81" s="8">
        <v>5616</v>
      </c>
      <c r="J81" s="8">
        <v>6551.13</v>
      </c>
      <c r="K81" s="8">
        <v>9798.245050000001</v>
      </c>
    </row>
    <row r="82" spans="1:11" ht="15" customHeight="1">
      <c r="A82" s="89" t="s">
        <v>82</v>
      </c>
      <c r="B82" s="13"/>
      <c r="C82" s="13"/>
      <c r="D82" s="13"/>
      <c r="E82" s="8">
        <v>5662</v>
      </c>
      <c r="F82" s="8">
        <v>15555.87</v>
      </c>
      <c r="G82" s="8">
        <v>5656</v>
      </c>
      <c r="H82" s="8">
        <v>15552.87</v>
      </c>
      <c r="I82" s="8">
        <v>5637</v>
      </c>
      <c r="J82" s="8">
        <v>15552.87</v>
      </c>
      <c r="K82" s="8">
        <v>20577.876780000002</v>
      </c>
    </row>
    <row r="83" spans="1:11" ht="15" customHeight="1">
      <c r="A83" s="89" t="s">
        <v>83</v>
      </c>
      <c r="B83" s="13"/>
      <c r="C83" s="13"/>
      <c r="D83" s="13"/>
      <c r="E83" s="8">
        <v>911</v>
      </c>
      <c r="F83" s="8">
        <v>1517.0800000000002</v>
      </c>
      <c r="G83" s="8">
        <v>885</v>
      </c>
      <c r="H83" s="8">
        <v>1517.0800000000002</v>
      </c>
      <c r="I83" s="8">
        <v>879</v>
      </c>
      <c r="J83" s="8">
        <v>1517.0800000000002</v>
      </c>
      <c r="K83" s="8">
        <v>2223.4855</v>
      </c>
    </row>
    <row r="84" spans="1:11" ht="15" customHeight="1">
      <c r="A84" s="89" t="s">
        <v>84</v>
      </c>
      <c r="B84" s="13"/>
      <c r="C84" s="13"/>
      <c r="D84" s="13"/>
      <c r="E84" s="8">
        <v>469</v>
      </c>
      <c r="F84" s="8">
        <v>854.16</v>
      </c>
      <c r="G84" s="8">
        <v>468</v>
      </c>
      <c r="H84" s="8">
        <v>852.16</v>
      </c>
      <c r="I84" s="8">
        <v>468</v>
      </c>
      <c r="J84" s="8">
        <v>852.16</v>
      </c>
      <c r="K84" s="8">
        <v>1101.1185500000001</v>
      </c>
    </row>
    <row r="85" spans="1:11" ht="15" customHeight="1">
      <c r="A85" s="89" t="s">
        <v>85</v>
      </c>
      <c r="B85" s="13"/>
      <c r="C85" s="13"/>
      <c r="D85" s="13"/>
      <c r="E85" s="8">
        <v>253</v>
      </c>
      <c r="F85" s="8">
        <v>464.16999999999996</v>
      </c>
      <c r="G85" s="8">
        <v>253</v>
      </c>
      <c r="H85" s="8">
        <v>464.16999999999996</v>
      </c>
      <c r="I85" s="8">
        <v>251</v>
      </c>
      <c r="J85" s="8">
        <v>464.16999999999996</v>
      </c>
      <c r="K85" s="8">
        <v>579.494</v>
      </c>
    </row>
    <row r="86" spans="1:11" ht="15" customHeight="1">
      <c r="A86" s="89" t="s">
        <v>86</v>
      </c>
      <c r="B86" s="13"/>
      <c r="C86" s="13"/>
      <c r="D86" s="13"/>
      <c r="E86" s="8">
        <v>732</v>
      </c>
      <c r="F86" s="8">
        <v>1738.5</v>
      </c>
      <c r="G86" s="8">
        <v>731</v>
      </c>
      <c r="H86" s="8">
        <v>1737.5</v>
      </c>
      <c r="I86" s="8">
        <v>727</v>
      </c>
      <c r="J86" s="8">
        <v>1736.5</v>
      </c>
      <c r="K86" s="8">
        <v>2339.39</v>
      </c>
    </row>
    <row r="87" spans="1:11" ht="15" customHeight="1">
      <c r="A87" s="89" t="s">
        <v>87</v>
      </c>
      <c r="B87" s="13"/>
      <c r="C87" s="13"/>
      <c r="D87" s="13"/>
      <c r="E87" s="8">
        <v>3017</v>
      </c>
      <c r="F87" s="8">
        <v>6636.02</v>
      </c>
      <c r="G87" s="8">
        <v>3017</v>
      </c>
      <c r="H87" s="8">
        <v>6636.02</v>
      </c>
      <c r="I87" s="8">
        <v>3012</v>
      </c>
      <c r="J87" s="8">
        <v>6636.02</v>
      </c>
      <c r="K87" s="8">
        <v>9275.035199999998</v>
      </c>
    </row>
    <row r="88" spans="1:11" ht="15" customHeight="1">
      <c r="A88" s="89" t="s">
        <v>88</v>
      </c>
      <c r="B88" s="13"/>
      <c r="C88" s="13"/>
      <c r="D88" s="13"/>
      <c r="E88" s="8">
        <v>296</v>
      </c>
      <c r="F88" s="8">
        <v>646.99</v>
      </c>
      <c r="G88" s="8">
        <v>293</v>
      </c>
      <c r="H88" s="8">
        <v>641.99</v>
      </c>
      <c r="I88" s="8">
        <v>293</v>
      </c>
      <c r="J88" s="8">
        <v>641.99</v>
      </c>
      <c r="K88" s="8">
        <v>780.4985</v>
      </c>
    </row>
    <row r="89" spans="1:11" ht="15" customHeight="1">
      <c r="A89" s="89" t="s">
        <v>89</v>
      </c>
      <c r="B89" s="13"/>
      <c r="C89" s="13"/>
      <c r="D89" s="13"/>
      <c r="E89" s="8">
        <v>350</v>
      </c>
      <c r="F89" s="8">
        <v>1104.6399999999999</v>
      </c>
      <c r="G89" s="8">
        <v>350</v>
      </c>
      <c r="H89" s="8">
        <v>1104.6399999999999</v>
      </c>
      <c r="I89" s="8">
        <v>345</v>
      </c>
      <c r="J89" s="8">
        <v>1104.6399999999999</v>
      </c>
      <c r="K89" s="8">
        <v>1309.994</v>
      </c>
    </row>
    <row r="90" spans="1:11" ht="15" customHeight="1">
      <c r="A90" s="89" t="s">
        <v>90</v>
      </c>
      <c r="B90" s="13"/>
      <c r="C90" s="13"/>
      <c r="D90" s="13"/>
      <c r="E90" s="8">
        <v>3195</v>
      </c>
      <c r="F90" s="8">
        <v>4529.85</v>
      </c>
      <c r="G90" s="8">
        <v>3169</v>
      </c>
      <c r="H90" s="8">
        <v>4525.96</v>
      </c>
      <c r="I90" s="8">
        <v>3158</v>
      </c>
      <c r="J90" s="8">
        <v>4521.92</v>
      </c>
      <c r="K90" s="8">
        <v>6706.34075</v>
      </c>
    </row>
    <row r="91" spans="1:11" ht="15" customHeight="1">
      <c r="A91" s="89" t="s">
        <v>91</v>
      </c>
      <c r="B91" s="13"/>
      <c r="C91" s="13"/>
      <c r="D91" s="13"/>
      <c r="E91" s="8">
        <v>4755</v>
      </c>
      <c r="F91" s="8">
        <v>12762.550000000001</v>
      </c>
      <c r="G91" s="8">
        <v>4739</v>
      </c>
      <c r="H91" s="8">
        <v>12752.800000000001</v>
      </c>
      <c r="I91" s="8">
        <v>4730</v>
      </c>
      <c r="J91" s="8">
        <v>12745.2</v>
      </c>
      <c r="K91" s="8">
        <v>17127.21618</v>
      </c>
    </row>
    <row r="92" spans="1:11" ht="15" customHeight="1">
      <c r="A92" s="89" t="s">
        <v>139</v>
      </c>
      <c r="B92" s="13"/>
      <c r="C92" s="13"/>
      <c r="D92" s="13"/>
      <c r="E92" s="8" t="s">
        <v>138</v>
      </c>
      <c r="F92" s="8" t="s">
        <v>138</v>
      </c>
      <c r="G92" s="8" t="s">
        <v>138</v>
      </c>
      <c r="H92" s="8" t="s">
        <v>138</v>
      </c>
      <c r="I92" s="8" t="s">
        <v>138</v>
      </c>
      <c r="J92" s="8" t="s">
        <v>138</v>
      </c>
      <c r="K92" s="8" t="s">
        <v>138</v>
      </c>
    </row>
    <row r="93" spans="1:11" ht="15" customHeight="1">
      <c r="A93" s="89" t="s">
        <v>92</v>
      </c>
      <c r="B93" s="13"/>
      <c r="C93" s="13"/>
      <c r="D93" s="13"/>
      <c r="E93" s="8">
        <v>1288</v>
      </c>
      <c r="F93" s="8">
        <v>3249.79</v>
      </c>
      <c r="G93" s="8">
        <v>1286</v>
      </c>
      <c r="H93" s="8">
        <v>3248.79</v>
      </c>
      <c r="I93" s="8">
        <v>1277</v>
      </c>
      <c r="J93" s="8">
        <v>3245.79</v>
      </c>
      <c r="K93" s="8">
        <v>4186.64937</v>
      </c>
    </row>
    <row r="94" spans="1:11" ht="15" customHeight="1">
      <c r="A94" s="89" t="s">
        <v>93</v>
      </c>
      <c r="B94" s="13"/>
      <c r="C94" s="13"/>
      <c r="D94" s="13"/>
      <c r="E94" s="8">
        <v>1056</v>
      </c>
      <c r="F94" s="8">
        <v>3102.45</v>
      </c>
      <c r="G94" s="8">
        <v>1040</v>
      </c>
      <c r="H94" s="8">
        <v>3099.95</v>
      </c>
      <c r="I94" s="8">
        <v>1037</v>
      </c>
      <c r="J94" s="8">
        <v>3099.95</v>
      </c>
      <c r="K94" s="8">
        <v>3592.10797</v>
      </c>
    </row>
    <row r="95" spans="1:11" ht="15" customHeight="1">
      <c r="A95" s="89" t="s">
        <v>94</v>
      </c>
      <c r="B95" s="13"/>
      <c r="C95" s="13"/>
      <c r="D95" s="13"/>
      <c r="E95" s="8">
        <v>4256</v>
      </c>
      <c r="F95" s="8">
        <v>4545.09</v>
      </c>
      <c r="G95" s="8">
        <v>4226</v>
      </c>
      <c r="H95" s="8">
        <v>4545.09</v>
      </c>
      <c r="I95" s="8">
        <v>4189</v>
      </c>
      <c r="J95" s="8">
        <v>4532.64</v>
      </c>
      <c r="K95" s="8">
        <v>6797.08501</v>
      </c>
    </row>
    <row r="96" spans="1:11" ht="15" customHeight="1">
      <c r="A96" s="89" t="s">
        <v>95</v>
      </c>
      <c r="B96" s="13"/>
      <c r="C96" s="13"/>
      <c r="D96" s="13"/>
      <c r="E96" s="8">
        <v>633</v>
      </c>
      <c r="F96" s="8">
        <v>1970.51</v>
      </c>
      <c r="G96" s="8">
        <v>513</v>
      </c>
      <c r="H96" s="8">
        <v>1964.4</v>
      </c>
      <c r="I96" s="8">
        <v>509</v>
      </c>
      <c r="J96" s="8">
        <v>1964.4</v>
      </c>
      <c r="K96" s="8">
        <v>2321.6872999999996</v>
      </c>
    </row>
    <row r="97" spans="1:11" ht="15" customHeight="1">
      <c r="A97" s="89" t="s">
        <v>96</v>
      </c>
      <c r="B97" s="13"/>
      <c r="C97" s="13"/>
      <c r="D97" s="13"/>
      <c r="E97" s="8">
        <v>1</v>
      </c>
      <c r="F97" s="8">
        <v>2</v>
      </c>
      <c r="G97" s="8">
        <v>1</v>
      </c>
      <c r="H97" s="8">
        <v>2</v>
      </c>
      <c r="I97" s="8">
        <v>1</v>
      </c>
      <c r="J97" s="8">
        <v>2</v>
      </c>
      <c r="K97" s="8">
        <v>3</v>
      </c>
    </row>
    <row r="98" spans="1:11" ht="15" customHeight="1">
      <c r="A98" s="89" t="s">
        <v>97</v>
      </c>
      <c r="B98" s="13"/>
      <c r="C98" s="13"/>
      <c r="D98" s="13"/>
      <c r="E98" s="8">
        <v>2699</v>
      </c>
      <c r="F98" s="8">
        <v>6773.3</v>
      </c>
      <c r="G98" s="8">
        <v>2688</v>
      </c>
      <c r="H98" s="8">
        <v>6757.71</v>
      </c>
      <c r="I98" s="8">
        <v>2675</v>
      </c>
      <c r="J98" s="8">
        <v>6757.71</v>
      </c>
      <c r="K98" s="8">
        <v>9211.967939999999</v>
      </c>
    </row>
    <row r="99" spans="1:11" ht="15" customHeight="1">
      <c r="A99" s="89" t="s">
        <v>98</v>
      </c>
      <c r="B99" s="13"/>
      <c r="C99" s="13"/>
      <c r="D99" s="13"/>
      <c r="E99" s="8">
        <v>7878</v>
      </c>
      <c r="F99" s="8">
        <v>17623.690000000002</v>
      </c>
      <c r="G99" s="8">
        <v>7874</v>
      </c>
      <c r="H99" s="8">
        <v>17621.690000000002</v>
      </c>
      <c r="I99" s="8">
        <v>7864</v>
      </c>
      <c r="J99" s="8">
        <v>17617.690000000002</v>
      </c>
      <c r="K99" s="8">
        <v>26074.64752</v>
      </c>
    </row>
    <row r="100" spans="1:11" ht="15" customHeight="1">
      <c r="A100" s="89" t="s">
        <v>99</v>
      </c>
      <c r="B100" s="13"/>
      <c r="C100" s="13"/>
      <c r="D100" s="13"/>
      <c r="E100" s="8">
        <v>268</v>
      </c>
      <c r="F100" s="8">
        <v>379.5</v>
      </c>
      <c r="G100" s="8">
        <v>267</v>
      </c>
      <c r="H100" s="8">
        <v>379.5</v>
      </c>
      <c r="I100" s="8">
        <v>265</v>
      </c>
      <c r="J100" s="8">
        <v>377</v>
      </c>
      <c r="K100" s="8">
        <v>548.43125</v>
      </c>
    </row>
    <row r="101" spans="1:11" ht="15" customHeight="1">
      <c r="A101" s="89" t="s">
        <v>100</v>
      </c>
      <c r="B101" s="13"/>
      <c r="C101" s="13"/>
      <c r="D101" s="13"/>
      <c r="E101" s="8">
        <v>1334</v>
      </c>
      <c r="F101" s="8">
        <v>4992.39</v>
      </c>
      <c r="G101" s="8">
        <v>1332</v>
      </c>
      <c r="H101" s="8">
        <v>4990.39</v>
      </c>
      <c r="I101" s="8">
        <v>1320</v>
      </c>
      <c r="J101" s="8">
        <v>4986.39</v>
      </c>
      <c r="K101" s="8">
        <v>5684.67181</v>
      </c>
    </row>
    <row r="102" spans="1:11" ht="15" customHeight="1">
      <c r="A102" s="89" t="s">
        <v>101</v>
      </c>
      <c r="B102" s="13"/>
      <c r="C102" s="13"/>
      <c r="D102" s="13"/>
      <c r="E102" s="8">
        <v>298</v>
      </c>
      <c r="F102" s="8">
        <v>557.65</v>
      </c>
      <c r="G102" s="8">
        <v>291</v>
      </c>
      <c r="H102" s="8">
        <v>549.9</v>
      </c>
      <c r="I102" s="8">
        <v>291</v>
      </c>
      <c r="J102" s="8">
        <v>549.9</v>
      </c>
      <c r="K102" s="8">
        <v>705.20147</v>
      </c>
    </row>
    <row r="103" spans="1:11" ht="15" customHeight="1">
      <c r="A103" s="89" t="s">
        <v>102</v>
      </c>
      <c r="B103" s="13"/>
      <c r="C103" s="13"/>
      <c r="D103" s="13"/>
      <c r="E103" s="8">
        <v>947</v>
      </c>
      <c r="F103" s="8">
        <v>3215</v>
      </c>
      <c r="G103" s="8">
        <v>943</v>
      </c>
      <c r="H103" s="8">
        <v>3214</v>
      </c>
      <c r="I103" s="8">
        <v>943</v>
      </c>
      <c r="J103" s="8">
        <v>3214</v>
      </c>
      <c r="K103" s="8">
        <v>3971.4505</v>
      </c>
    </row>
    <row r="104" spans="1:11" ht="15" customHeight="1">
      <c r="A104" s="89" t="s">
        <v>103</v>
      </c>
      <c r="B104" s="13"/>
      <c r="C104" s="13"/>
      <c r="D104" s="13"/>
      <c r="E104" s="8">
        <v>1024</v>
      </c>
      <c r="F104" s="8">
        <v>5539.13</v>
      </c>
      <c r="G104" s="8">
        <v>1003</v>
      </c>
      <c r="H104" s="8">
        <v>5539.13</v>
      </c>
      <c r="I104" s="8">
        <v>955</v>
      </c>
      <c r="J104" s="8">
        <v>5539.13</v>
      </c>
      <c r="K104" s="8">
        <v>6008.92022</v>
      </c>
    </row>
    <row r="105" spans="1:11" ht="15" customHeight="1">
      <c r="A105" s="89" t="s">
        <v>104</v>
      </c>
      <c r="B105" s="13"/>
      <c r="C105" s="13"/>
      <c r="D105" s="13"/>
      <c r="E105" s="8">
        <v>471</v>
      </c>
      <c r="F105" s="8">
        <v>2947.1299999999997</v>
      </c>
      <c r="G105" s="8">
        <v>469</v>
      </c>
      <c r="H105" s="8">
        <v>2946.8799999999997</v>
      </c>
      <c r="I105" s="8">
        <v>467</v>
      </c>
      <c r="J105" s="8">
        <v>2943.8799999999997</v>
      </c>
      <c r="K105" s="8">
        <v>3039.55925</v>
      </c>
    </row>
    <row r="106" spans="1:11" ht="15" customHeight="1">
      <c r="A106" s="89" t="s">
        <v>105</v>
      </c>
      <c r="B106" s="13"/>
      <c r="C106" s="13"/>
      <c r="D106" s="13"/>
      <c r="E106" s="8">
        <v>86</v>
      </c>
      <c r="F106" s="8">
        <v>206</v>
      </c>
      <c r="G106" s="8">
        <v>86</v>
      </c>
      <c r="H106" s="8">
        <v>206</v>
      </c>
      <c r="I106" s="8">
        <v>86</v>
      </c>
      <c r="J106" s="8">
        <v>206</v>
      </c>
      <c r="K106" s="8">
        <v>250.4445</v>
      </c>
    </row>
    <row r="107" spans="1:11" ht="15" customHeight="1">
      <c r="A107" s="89" t="s">
        <v>106</v>
      </c>
      <c r="B107" s="13"/>
      <c r="C107" s="13"/>
      <c r="D107" s="13"/>
      <c r="E107" s="8">
        <v>2364</v>
      </c>
      <c r="F107" s="8">
        <v>16716.44</v>
      </c>
      <c r="G107" s="8">
        <v>2361</v>
      </c>
      <c r="H107" s="8">
        <v>16711.44</v>
      </c>
      <c r="I107" s="8">
        <v>2350</v>
      </c>
      <c r="J107" s="8">
        <v>16650.32</v>
      </c>
      <c r="K107" s="8">
        <v>17802.48546</v>
      </c>
    </row>
    <row r="108" spans="1:11" ht="15" customHeight="1">
      <c r="A108" s="89" t="s">
        <v>107</v>
      </c>
      <c r="B108" s="13"/>
      <c r="C108" s="13"/>
      <c r="D108" s="13"/>
      <c r="E108" s="8">
        <v>146</v>
      </c>
      <c r="F108" s="8">
        <v>255</v>
      </c>
      <c r="G108" s="8">
        <v>146</v>
      </c>
      <c r="H108" s="8">
        <v>255</v>
      </c>
      <c r="I108" s="8">
        <v>145</v>
      </c>
      <c r="J108" s="8">
        <v>255</v>
      </c>
      <c r="K108" s="8">
        <v>331.5</v>
      </c>
    </row>
    <row r="109" spans="1:11" ht="15" customHeight="1">
      <c r="A109" s="89" t="s">
        <v>108</v>
      </c>
      <c r="B109" s="13"/>
      <c r="C109" s="13"/>
      <c r="D109" s="13"/>
      <c r="E109" s="8">
        <v>92</v>
      </c>
      <c r="F109" s="8">
        <v>96.86</v>
      </c>
      <c r="G109" s="8">
        <v>85</v>
      </c>
      <c r="H109" s="8">
        <v>94.08</v>
      </c>
      <c r="I109" s="8">
        <v>84</v>
      </c>
      <c r="J109" s="8">
        <v>94.08</v>
      </c>
      <c r="K109" s="8">
        <v>121.967</v>
      </c>
    </row>
    <row r="110" spans="1:11" ht="15" customHeight="1">
      <c r="A110" s="89" t="s">
        <v>109</v>
      </c>
      <c r="B110" s="13"/>
      <c r="C110" s="13"/>
      <c r="D110" s="13"/>
      <c r="E110" s="8">
        <v>2904</v>
      </c>
      <c r="F110" s="8">
        <v>8336.49</v>
      </c>
      <c r="G110" s="8">
        <v>2904</v>
      </c>
      <c r="H110" s="8">
        <v>8336.49</v>
      </c>
      <c r="I110" s="8">
        <v>2891</v>
      </c>
      <c r="J110" s="8">
        <v>8331.49</v>
      </c>
      <c r="K110" s="8">
        <v>10950.97797</v>
      </c>
    </row>
    <row r="111" spans="1:11" ht="15" customHeight="1">
      <c r="A111" s="89" t="s">
        <v>110</v>
      </c>
      <c r="B111" s="13"/>
      <c r="C111" s="13"/>
      <c r="D111" s="13"/>
      <c r="E111" s="8">
        <v>4726</v>
      </c>
      <c r="F111" s="8">
        <v>5925.76</v>
      </c>
      <c r="G111" s="8">
        <v>4705</v>
      </c>
      <c r="H111" s="8">
        <v>5919.280000000001</v>
      </c>
      <c r="I111" s="8">
        <v>4670</v>
      </c>
      <c r="J111" s="8">
        <v>5913.26</v>
      </c>
      <c r="K111" s="8">
        <v>8804.98804</v>
      </c>
    </row>
    <row r="112" spans="1:11" ht="15" customHeight="1">
      <c r="A112" s="89" t="s">
        <v>111</v>
      </c>
      <c r="B112" s="13"/>
      <c r="C112" s="13"/>
      <c r="D112" s="13"/>
      <c r="E112" s="8">
        <v>1426</v>
      </c>
      <c r="F112" s="8">
        <v>3443.4900000000002</v>
      </c>
      <c r="G112" s="8">
        <v>1422</v>
      </c>
      <c r="H112" s="8">
        <v>3442.4900000000002</v>
      </c>
      <c r="I112" s="8">
        <v>1404</v>
      </c>
      <c r="J112" s="8">
        <v>3437.51</v>
      </c>
      <c r="K112" s="8">
        <v>4514.87789</v>
      </c>
    </row>
    <row r="113" spans="1:11" ht="15" customHeight="1">
      <c r="A113" s="89" t="s">
        <v>112</v>
      </c>
      <c r="B113" s="13"/>
      <c r="C113" s="13"/>
      <c r="D113" s="13"/>
      <c r="E113" s="8">
        <v>6428</v>
      </c>
      <c r="F113" s="8">
        <v>9062.9</v>
      </c>
      <c r="G113" s="8">
        <v>6392</v>
      </c>
      <c r="H113" s="8">
        <v>9051.4</v>
      </c>
      <c r="I113" s="8">
        <v>6365</v>
      </c>
      <c r="J113" s="8">
        <v>9033.68</v>
      </c>
      <c r="K113" s="8">
        <v>13378.75225</v>
      </c>
    </row>
    <row r="114" spans="1:11" ht="15" customHeight="1">
      <c r="A114" s="89" t="s">
        <v>113</v>
      </c>
      <c r="B114" s="13"/>
      <c r="C114" s="13"/>
      <c r="D114" s="13"/>
      <c r="E114" s="8">
        <v>949</v>
      </c>
      <c r="F114" s="8">
        <v>2778.96</v>
      </c>
      <c r="G114" s="8">
        <v>948</v>
      </c>
      <c r="H114" s="8">
        <v>2778.96</v>
      </c>
      <c r="I114" s="8">
        <v>945</v>
      </c>
      <c r="J114" s="8">
        <v>2778.96</v>
      </c>
      <c r="K114" s="8">
        <v>3634.46575</v>
      </c>
    </row>
    <row r="115" spans="1:11" ht="15" customHeight="1">
      <c r="A115" s="89" t="s">
        <v>114</v>
      </c>
      <c r="B115" s="13"/>
      <c r="C115" s="13"/>
      <c r="D115" s="13"/>
      <c r="E115" s="8">
        <v>676</v>
      </c>
      <c r="F115" s="8">
        <v>3173.0099999999998</v>
      </c>
      <c r="G115" s="8">
        <v>659</v>
      </c>
      <c r="H115" s="8">
        <v>3173.0099999999998</v>
      </c>
      <c r="I115" s="8">
        <v>658</v>
      </c>
      <c r="J115" s="8">
        <v>3173.0099999999998</v>
      </c>
      <c r="K115" s="8">
        <v>3423.89908</v>
      </c>
    </row>
    <row r="116" spans="1:11" ht="15" customHeight="1">
      <c r="A116" s="89" t="s">
        <v>115</v>
      </c>
      <c r="B116" s="13"/>
      <c r="C116" s="13"/>
      <c r="D116" s="13"/>
      <c r="E116" s="8">
        <v>2434</v>
      </c>
      <c r="F116" s="8">
        <v>3456.37</v>
      </c>
      <c r="G116" s="8">
        <v>2403</v>
      </c>
      <c r="H116" s="8">
        <v>3438.24</v>
      </c>
      <c r="I116" s="8">
        <v>2394</v>
      </c>
      <c r="J116" s="8">
        <v>3436.74</v>
      </c>
      <c r="K116" s="8">
        <v>5048.83893</v>
      </c>
    </row>
    <row r="117" spans="1:11" ht="15" customHeight="1">
      <c r="A117" s="89" t="s">
        <v>116</v>
      </c>
      <c r="B117" s="13"/>
      <c r="C117" s="13"/>
      <c r="D117" s="13"/>
      <c r="E117" s="8">
        <v>690</v>
      </c>
      <c r="F117" s="8">
        <v>3201.59</v>
      </c>
      <c r="G117" s="8">
        <v>689</v>
      </c>
      <c r="H117" s="8">
        <v>3201.59</v>
      </c>
      <c r="I117" s="8">
        <v>686</v>
      </c>
      <c r="J117" s="8">
        <v>3199.09</v>
      </c>
      <c r="K117" s="8">
        <v>3514.18655</v>
      </c>
    </row>
    <row r="118" spans="1:11" ht="15" customHeight="1">
      <c r="A118" s="89" t="s">
        <v>117</v>
      </c>
      <c r="B118" s="13"/>
      <c r="C118" s="13"/>
      <c r="D118" s="13"/>
      <c r="E118" s="8">
        <v>470</v>
      </c>
      <c r="F118" s="8">
        <v>1467.29</v>
      </c>
      <c r="G118" s="8">
        <v>466</v>
      </c>
      <c r="H118" s="8">
        <v>1467.1399999999999</v>
      </c>
      <c r="I118" s="8">
        <v>465</v>
      </c>
      <c r="J118" s="8">
        <v>1467.1399999999999</v>
      </c>
      <c r="K118" s="8">
        <v>1865.08926</v>
      </c>
    </row>
    <row r="119" spans="1:11" ht="15" customHeight="1">
      <c r="A119" s="89" t="s">
        <v>118</v>
      </c>
      <c r="B119" s="13"/>
      <c r="C119" s="13"/>
      <c r="D119" s="13"/>
      <c r="E119" s="8">
        <v>155</v>
      </c>
      <c r="F119" s="8">
        <v>285.87</v>
      </c>
      <c r="G119" s="8">
        <v>155</v>
      </c>
      <c r="H119" s="8">
        <v>285.87</v>
      </c>
      <c r="I119" s="8">
        <v>154</v>
      </c>
      <c r="J119" s="8">
        <v>285.87</v>
      </c>
      <c r="K119" s="8">
        <v>361.36260999999996</v>
      </c>
    </row>
    <row r="120" spans="1:11" ht="15" customHeight="1">
      <c r="A120" s="89" t="s">
        <v>119</v>
      </c>
      <c r="B120" s="13"/>
      <c r="C120" s="13"/>
      <c r="D120" s="13"/>
      <c r="E120" s="8">
        <v>1130</v>
      </c>
      <c r="F120" s="8">
        <v>3700.29</v>
      </c>
      <c r="G120" s="8">
        <v>1129</v>
      </c>
      <c r="H120" s="8">
        <v>3700.21</v>
      </c>
      <c r="I120" s="8">
        <v>1126</v>
      </c>
      <c r="J120" s="8">
        <v>3698.21</v>
      </c>
      <c r="K120" s="8">
        <v>4223.864310000001</v>
      </c>
    </row>
    <row r="121" spans="1:11" ht="15" customHeight="1">
      <c r="A121" s="89" t="s">
        <v>120</v>
      </c>
      <c r="B121" s="13"/>
      <c r="C121" s="13"/>
      <c r="D121" s="13"/>
      <c r="E121" s="8">
        <v>151</v>
      </c>
      <c r="F121" s="8">
        <v>319.44</v>
      </c>
      <c r="G121" s="8">
        <v>151</v>
      </c>
      <c r="H121" s="8">
        <v>319.44</v>
      </c>
      <c r="I121" s="8">
        <v>150</v>
      </c>
      <c r="J121" s="8">
        <v>319.44</v>
      </c>
      <c r="K121" s="8">
        <v>386.29</v>
      </c>
    </row>
    <row r="122" spans="1:11" ht="15" customHeight="1">
      <c r="A122" s="89" t="s">
        <v>121</v>
      </c>
      <c r="B122" s="13"/>
      <c r="C122" s="13"/>
      <c r="D122" s="13"/>
      <c r="E122" s="8">
        <v>5819</v>
      </c>
      <c r="F122" s="8">
        <v>25443.38</v>
      </c>
      <c r="G122" s="8">
        <v>5795</v>
      </c>
      <c r="H122" s="8">
        <v>25443.38</v>
      </c>
      <c r="I122" s="8">
        <v>5780</v>
      </c>
      <c r="J122" s="8">
        <v>25438.38</v>
      </c>
      <c r="K122" s="8">
        <v>30407.53863</v>
      </c>
    </row>
    <row r="123" spans="1:11" ht="15" customHeight="1">
      <c r="A123" s="89" t="s">
        <v>122</v>
      </c>
      <c r="B123" s="13"/>
      <c r="C123" s="13"/>
      <c r="D123" s="13"/>
      <c r="E123" s="8">
        <v>540</v>
      </c>
      <c r="F123" s="8">
        <v>1335.15</v>
      </c>
      <c r="G123" s="8">
        <v>539</v>
      </c>
      <c r="H123" s="8">
        <v>1333.15</v>
      </c>
      <c r="I123" s="8">
        <v>536</v>
      </c>
      <c r="J123" s="8">
        <v>1333.15</v>
      </c>
      <c r="K123" s="8">
        <v>1649.5223700000001</v>
      </c>
    </row>
    <row r="124" spans="1:11" ht="15" customHeight="1">
      <c r="A124" s="89" t="s">
        <v>123</v>
      </c>
      <c r="B124" s="13"/>
      <c r="C124" s="13"/>
      <c r="D124" s="13"/>
      <c r="E124" s="8">
        <v>6189</v>
      </c>
      <c r="F124" s="8">
        <v>54889.840000000004</v>
      </c>
      <c r="G124" s="8">
        <v>6168</v>
      </c>
      <c r="H124" s="8">
        <v>54884.840000000004</v>
      </c>
      <c r="I124" s="8">
        <v>6156</v>
      </c>
      <c r="J124" s="8">
        <v>54842.840000000004</v>
      </c>
      <c r="K124" s="8">
        <v>56717.647560000005</v>
      </c>
    </row>
    <row r="125" spans="1:11" ht="15" customHeight="1">
      <c r="A125" s="89" t="s">
        <v>124</v>
      </c>
      <c r="B125" s="13"/>
      <c r="C125" s="13"/>
      <c r="D125" s="13"/>
      <c r="E125" s="8">
        <v>6901</v>
      </c>
      <c r="F125" s="8">
        <v>48209.54</v>
      </c>
      <c r="G125" s="8">
        <v>6900</v>
      </c>
      <c r="H125" s="8">
        <v>48169.54</v>
      </c>
      <c r="I125" s="8">
        <v>6894</v>
      </c>
      <c r="J125" s="8">
        <v>48148.91</v>
      </c>
      <c r="K125" s="8">
        <v>50882.04443</v>
      </c>
    </row>
    <row r="126" spans="1:11" ht="15" customHeight="1">
      <c r="A126" s="89" t="s">
        <v>125</v>
      </c>
      <c r="B126" s="13"/>
      <c r="C126" s="13"/>
      <c r="D126" s="13"/>
      <c r="E126" s="8">
        <v>521</v>
      </c>
      <c r="F126" s="8">
        <v>815.28</v>
      </c>
      <c r="G126" s="8">
        <v>521</v>
      </c>
      <c r="H126" s="8">
        <v>815.28</v>
      </c>
      <c r="I126" s="8">
        <v>521</v>
      </c>
      <c r="J126" s="8">
        <v>815.28</v>
      </c>
      <c r="K126" s="8">
        <v>1154.379</v>
      </c>
    </row>
    <row r="127" spans="1:11" ht="15" customHeight="1">
      <c r="A127" s="90" t="s">
        <v>126</v>
      </c>
      <c r="B127" s="13"/>
      <c r="C127" s="13"/>
      <c r="D127" s="13"/>
      <c r="E127" s="8">
        <v>2480</v>
      </c>
      <c r="F127" s="8">
        <v>6629.02</v>
      </c>
      <c r="G127" s="8">
        <v>2478</v>
      </c>
      <c r="H127" s="8">
        <v>6624.02</v>
      </c>
      <c r="I127" s="8">
        <v>2475</v>
      </c>
      <c r="J127" s="8">
        <v>6624.02</v>
      </c>
      <c r="K127" s="8">
        <v>9229.629640000001</v>
      </c>
    </row>
    <row r="128" spans="1:11" ht="15" customHeight="1">
      <c r="A128" s="90" t="s">
        <v>136</v>
      </c>
      <c r="B128" s="13"/>
      <c r="C128" s="13"/>
      <c r="D128" s="13"/>
      <c r="E128" s="8">
        <v>502</v>
      </c>
      <c r="F128" s="8">
        <v>2419.1</v>
      </c>
      <c r="G128" s="8">
        <v>501</v>
      </c>
      <c r="H128" s="8">
        <v>2419.1</v>
      </c>
      <c r="I128" s="8">
        <v>497</v>
      </c>
      <c r="J128" s="8">
        <v>2419.1</v>
      </c>
      <c r="K128" s="8">
        <v>2795.68452</v>
      </c>
    </row>
    <row r="129" spans="1:11" ht="17.25" customHeight="1">
      <c r="A129" s="120"/>
      <c r="B129" s="120"/>
      <c r="C129" s="120"/>
      <c r="D129" s="120"/>
      <c r="E129" s="4"/>
      <c r="F129" s="4"/>
      <c r="G129" s="4"/>
      <c r="H129" s="4"/>
      <c r="I129" s="4"/>
      <c r="J129" s="4"/>
      <c r="K129" s="4"/>
    </row>
    <row r="130" spans="1:11" ht="11.25" customHeight="1">
      <c r="A130" s="6"/>
      <c r="B130" s="6"/>
      <c r="C130" s="6"/>
      <c r="D130" s="6"/>
      <c r="K130" s="52"/>
    </row>
    <row r="131" spans="1:11" ht="11.25" customHeight="1">
      <c r="A131" s="6" t="s">
        <v>3</v>
      </c>
      <c r="B131" s="6"/>
      <c r="C131" s="6" t="s">
        <v>7</v>
      </c>
      <c r="D131" s="6"/>
      <c r="K131" s="9"/>
    </row>
    <row r="132" spans="1:11" ht="11.25" customHeight="1">
      <c r="A132" s="10" t="s">
        <v>4</v>
      </c>
      <c r="B132" s="6"/>
      <c r="C132" s="6"/>
      <c r="D132" s="121" t="s">
        <v>137</v>
      </c>
      <c r="E132" s="121"/>
      <c r="F132" s="121"/>
      <c r="G132" s="121"/>
      <c r="H132" s="121"/>
      <c r="I132" s="121"/>
      <c r="J132" s="121"/>
      <c r="K132" s="121"/>
    </row>
    <row r="133" ht="1.5" customHeight="1"/>
    <row r="134" ht="11.25" hidden="1">
      <c r="A134" t="s">
        <v>0</v>
      </c>
    </row>
  </sheetData>
  <sheetProtection/>
  <mergeCells count="7">
    <mergeCell ref="A129:D129"/>
    <mergeCell ref="D132:K132"/>
    <mergeCell ref="A2:I2"/>
    <mergeCell ref="A3:I3"/>
    <mergeCell ref="A4:I4"/>
    <mergeCell ref="A7:D7"/>
    <mergeCell ref="A9:D9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Chiapas 2016.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K87"/>
  <sheetViews>
    <sheetView showGridLines="0" showRowColHeaders="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A1" sqref="A1"/>
    </sheetView>
  </sheetViews>
  <sheetFormatPr defaultColWidth="0" defaultRowHeight="11.25" zeroHeight="1"/>
  <cols>
    <col min="1" max="1" width="2.16015625" style="55" customWidth="1"/>
    <col min="2" max="2" width="2.83203125" style="55" customWidth="1"/>
    <col min="3" max="3" width="1.5" style="55" customWidth="1"/>
    <col min="4" max="4" width="23.16015625" style="55" customWidth="1"/>
    <col min="5" max="5" width="13.66015625" style="61" customWidth="1"/>
    <col min="6" max="6" width="15.5" style="61" customWidth="1"/>
    <col min="7" max="7" width="2.66015625" style="61" customWidth="1"/>
    <col min="8" max="8" width="16.33203125" style="61" customWidth="1"/>
    <col min="9" max="9" width="17.66015625" style="61" customWidth="1"/>
    <col min="10" max="10" width="19.66015625" style="61" customWidth="1"/>
    <col min="11" max="11" width="8.33203125" style="55" hidden="1" customWidth="1"/>
    <col min="12" max="16384" width="0" style="55" hidden="1" customWidth="1"/>
  </cols>
  <sheetData>
    <row r="1" ht="15.75" customHeight="1"/>
    <row r="2" spans="1:11" ht="12.75">
      <c r="A2" s="150" t="s">
        <v>164</v>
      </c>
      <c r="B2" s="150"/>
      <c r="C2" s="150"/>
      <c r="D2" s="150"/>
      <c r="E2" s="150"/>
      <c r="F2" s="150"/>
      <c r="G2" s="150"/>
      <c r="H2" s="150"/>
      <c r="I2" s="150"/>
      <c r="J2" s="98" t="s">
        <v>165</v>
      </c>
      <c r="K2" s="53" t="s">
        <v>0</v>
      </c>
    </row>
    <row r="3" spans="1:11" ht="12.75">
      <c r="A3" s="150" t="s">
        <v>166</v>
      </c>
      <c r="B3" s="150"/>
      <c r="C3" s="150"/>
      <c r="D3" s="150"/>
      <c r="E3" s="150"/>
      <c r="F3" s="150"/>
      <c r="G3" s="150"/>
      <c r="H3" s="150"/>
      <c r="I3" s="150"/>
      <c r="J3" s="54"/>
      <c r="K3" s="53"/>
    </row>
    <row r="4" spans="1:11" ht="12.75">
      <c r="A4" s="150" t="s">
        <v>206</v>
      </c>
      <c r="B4" s="150"/>
      <c r="C4" s="150"/>
      <c r="D4" s="150"/>
      <c r="E4" s="150"/>
      <c r="F4" s="150"/>
      <c r="G4" s="150"/>
      <c r="H4" s="150"/>
      <c r="I4" s="150"/>
      <c r="J4" s="56"/>
      <c r="K4" s="53"/>
    </row>
    <row r="5" spans="1:10" ht="12.75">
      <c r="A5" s="151" t="s">
        <v>167</v>
      </c>
      <c r="B5" s="151"/>
      <c r="C5" s="151"/>
      <c r="D5" s="151"/>
      <c r="E5" s="151"/>
      <c r="F5" s="151"/>
      <c r="G5" s="151"/>
      <c r="H5" s="151"/>
      <c r="I5" s="151"/>
      <c r="J5" s="56"/>
    </row>
    <row r="6" spans="1:10" ht="11.25">
      <c r="A6" s="57"/>
      <c r="B6" s="57"/>
      <c r="C6" s="57"/>
      <c r="D6" s="57"/>
      <c r="E6" s="58"/>
      <c r="F6" s="58"/>
      <c r="G6" s="58"/>
      <c r="H6" s="58"/>
      <c r="I6" s="59"/>
      <c r="J6" s="60"/>
    </row>
    <row r="7" ht="1.5" customHeight="1"/>
    <row r="8" spans="1:10" ht="11.25" customHeight="1">
      <c r="A8" s="152" t="s">
        <v>168</v>
      </c>
      <c r="B8" s="153"/>
      <c r="C8" s="153"/>
      <c r="D8" s="153"/>
      <c r="E8" s="143" t="s">
        <v>169</v>
      </c>
      <c r="F8" s="143" t="s">
        <v>170</v>
      </c>
      <c r="G8" s="62"/>
      <c r="H8" s="143" t="s">
        <v>171</v>
      </c>
      <c r="I8" s="143" t="s">
        <v>172</v>
      </c>
      <c r="J8" s="143" t="s">
        <v>173</v>
      </c>
    </row>
    <row r="9" spans="1:10" ht="11.25">
      <c r="A9" s="153"/>
      <c r="B9" s="153"/>
      <c r="C9" s="153"/>
      <c r="D9" s="153"/>
      <c r="E9" s="143"/>
      <c r="F9" s="143"/>
      <c r="G9" s="63"/>
      <c r="H9" s="143"/>
      <c r="I9" s="143"/>
      <c r="J9" s="143"/>
    </row>
    <row r="10" spans="1:10" ht="11.25">
      <c r="A10" s="153"/>
      <c r="B10" s="153"/>
      <c r="C10" s="153"/>
      <c r="D10" s="153"/>
      <c r="E10" s="143"/>
      <c r="F10" s="143"/>
      <c r="H10" s="143"/>
      <c r="I10" s="143"/>
      <c r="J10" s="143"/>
    </row>
    <row r="11" spans="1:10" ht="11.25">
      <c r="A11" s="153"/>
      <c r="B11" s="153"/>
      <c r="C11" s="153"/>
      <c r="D11" s="153"/>
      <c r="E11" s="143"/>
      <c r="F11" s="143"/>
      <c r="G11" s="63"/>
      <c r="H11" s="143"/>
      <c r="I11" s="143"/>
      <c r="J11" s="143"/>
    </row>
    <row r="12" spans="1:10" ht="11.25">
      <c r="A12" s="153"/>
      <c r="B12" s="153"/>
      <c r="C12" s="153"/>
      <c r="D12" s="153"/>
      <c r="E12" s="143"/>
      <c r="F12" s="143"/>
      <c r="G12" s="63"/>
      <c r="H12" s="143"/>
      <c r="I12" s="143"/>
      <c r="J12" s="143"/>
    </row>
    <row r="13" spans="1:10" ht="1.5" customHeight="1">
      <c r="A13" s="64"/>
      <c r="B13" s="64"/>
      <c r="C13" s="64"/>
      <c r="D13" s="64"/>
      <c r="E13" s="60"/>
      <c r="F13" s="60"/>
      <c r="G13" s="60"/>
      <c r="H13" s="60"/>
      <c r="I13" s="60"/>
      <c r="J13" s="60"/>
    </row>
    <row r="14" spans="1:10" ht="23.25" customHeight="1">
      <c r="A14" s="144">
        <v>2014</v>
      </c>
      <c r="B14" s="145"/>
      <c r="C14" s="145"/>
      <c r="D14" s="145"/>
      <c r="E14" s="65"/>
      <c r="F14" s="65"/>
      <c r="G14" s="66"/>
      <c r="H14" s="65"/>
      <c r="I14" s="65"/>
      <c r="J14" s="65"/>
    </row>
    <row r="15" spans="1:10" ht="23.25" customHeight="1">
      <c r="A15" s="146" t="s">
        <v>174</v>
      </c>
      <c r="B15" s="147"/>
      <c r="C15" s="147"/>
      <c r="D15" s="147"/>
      <c r="E15" s="67">
        <f>E16+E32</f>
        <v>1821814.98273</v>
      </c>
      <c r="F15" s="67">
        <f>F16+F32</f>
        <v>103149.68619131837</v>
      </c>
      <c r="G15" s="67"/>
      <c r="H15" s="67">
        <f>H16+H32</f>
        <v>2957.4588299999996</v>
      </c>
      <c r="I15" s="67">
        <f>I16+I32</f>
        <v>1951.54776</v>
      </c>
      <c r="J15" s="67">
        <f>J16+J32</f>
        <v>98240.67960131836</v>
      </c>
    </row>
    <row r="16" spans="1:10" ht="23.25" customHeight="1">
      <c r="A16" s="148" t="s">
        <v>175</v>
      </c>
      <c r="B16" s="148"/>
      <c r="C16" s="148"/>
      <c r="D16" s="148"/>
      <c r="E16" s="68">
        <f>E17+E22</f>
        <v>151983.48273</v>
      </c>
      <c r="F16" s="68">
        <f>F17+F22</f>
        <v>4909.00659</v>
      </c>
      <c r="G16" s="69" t="s">
        <v>6</v>
      </c>
      <c r="H16" s="68">
        <f>H17+H22</f>
        <v>2957.4588299999996</v>
      </c>
      <c r="I16" s="68">
        <f>I17+I22</f>
        <v>1951.54776</v>
      </c>
      <c r="J16" s="70">
        <v>0</v>
      </c>
    </row>
    <row r="17" spans="1:10" ht="23.25" customHeight="1">
      <c r="A17" s="149" t="s">
        <v>176</v>
      </c>
      <c r="B17" s="149"/>
      <c r="C17" s="149"/>
      <c r="D17" s="149"/>
      <c r="E17" s="82">
        <f>SUM(E18:E21)</f>
        <v>32938.47752</v>
      </c>
      <c r="F17" s="82">
        <f>SUM(F18:F21)</f>
        <v>1079.15923</v>
      </c>
      <c r="G17" s="82"/>
      <c r="H17" s="82">
        <f>SUM(H18:H21)</f>
        <v>455.65599999999995</v>
      </c>
      <c r="I17" s="82">
        <f>SUM(I18:I21)</f>
        <v>623.5032299999999</v>
      </c>
      <c r="J17" s="70">
        <v>0</v>
      </c>
    </row>
    <row r="18" spans="1:11" ht="17.25" customHeight="1">
      <c r="A18" s="133" t="s">
        <v>185</v>
      </c>
      <c r="B18" s="133"/>
      <c r="C18" s="133"/>
      <c r="D18" s="133"/>
      <c r="E18" s="83">
        <v>31270.0102</v>
      </c>
      <c r="F18" s="83">
        <v>973.96303</v>
      </c>
      <c r="G18" s="82"/>
      <c r="H18" s="83">
        <v>389.58520999999996</v>
      </c>
      <c r="I18" s="83">
        <v>584.3778199999999</v>
      </c>
      <c r="J18" s="70">
        <v>0</v>
      </c>
      <c r="K18" s="74"/>
    </row>
    <row r="19" spans="1:11" ht="11.25" customHeight="1">
      <c r="A19" s="72" t="s">
        <v>186</v>
      </c>
      <c r="B19" s="72"/>
      <c r="C19" s="72"/>
      <c r="D19" s="72"/>
      <c r="E19" s="83">
        <v>1440</v>
      </c>
      <c r="F19" s="83">
        <v>79.2</v>
      </c>
      <c r="G19" s="82"/>
      <c r="H19" s="83">
        <v>51.48</v>
      </c>
      <c r="I19" s="83">
        <v>27.72</v>
      </c>
      <c r="J19" s="70">
        <v>0</v>
      </c>
      <c r="K19" s="74"/>
    </row>
    <row r="20" spans="1:11" ht="11.25" customHeight="1">
      <c r="A20" s="72" t="s">
        <v>187</v>
      </c>
      <c r="B20" s="72"/>
      <c r="C20" s="72"/>
      <c r="D20" s="72"/>
      <c r="E20" s="83">
        <v>60.775</v>
      </c>
      <c r="F20" s="83">
        <v>9.22697</v>
      </c>
      <c r="G20" s="82"/>
      <c r="H20" s="83">
        <v>3.69079</v>
      </c>
      <c r="I20" s="83">
        <v>5.53618</v>
      </c>
      <c r="J20" s="70">
        <v>0</v>
      </c>
      <c r="K20" s="74"/>
    </row>
    <row r="21" spans="1:11" ht="11.25" customHeight="1">
      <c r="A21" s="72" t="s">
        <v>188</v>
      </c>
      <c r="B21" s="72"/>
      <c r="C21" s="72"/>
      <c r="D21" s="72"/>
      <c r="E21" s="83">
        <v>167.69232</v>
      </c>
      <c r="F21" s="83">
        <v>16.76923</v>
      </c>
      <c r="G21" s="82"/>
      <c r="H21" s="83">
        <v>10.9</v>
      </c>
      <c r="I21" s="83">
        <v>5.86923</v>
      </c>
      <c r="J21" s="70">
        <v>0</v>
      </c>
      <c r="K21" s="74"/>
    </row>
    <row r="22" spans="1:11" ht="17.25" customHeight="1">
      <c r="A22" s="142" t="s">
        <v>177</v>
      </c>
      <c r="B22" s="142"/>
      <c r="C22" s="142"/>
      <c r="D22" s="142"/>
      <c r="E22" s="82">
        <f>SUM(E23:E31)</f>
        <v>119045.00521</v>
      </c>
      <c r="F22" s="82">
        <f>SUM(F23:F31)</f>
        <v>3829.84736</v>
      </c>
      <c r="G22" s="82"/>
      <c r="H22" s="82">
        <f>SUM(H23:H31)</f>
        <v>2501.8028299999996</v>
      </c>
      <c r="I22" s="82">
        <f>SUM(I23:I31)</f>
        <v>1328.0445300000001</v>
      </c>
      <c r="J22" s="70">
        <v>0</v>
      </c>
      <c r="K22" s="74"/>
    </row>
    <row r="23" spans="1:11" ht="17.25" customHeight="1">
      <c r="A23" s="133" t="s">
        <v>159</v>
      </c>
      <c r="B23" s="133"/>
      <c r="C23" s="133"/>
      <c r="D23" s="133"/>
      <c r="E23" s="83">
        <v>11420.921559999999</v>
      </c>
      <c r="F23" s="83">
        <v>193.93092</v>
      </c>
      <c r="G23" s="83"/>
      <c r="H23" s="83">
        <v>127.12621000000001</v>
      </c>
      <c r="I23" s="83">
        <v>66.80471</v>
      </c>
      <c r="J23" s="70">
        <v>0</v>
      </c>
      <c r="K23" s="74"/>
    </row>
    <row r="24" spans="1:11" ht="11.25" customHeight="1">
      <c r="A24" s="72" t="s">
        <v>189</v>
      </c>
      <c r="B24" s="72"/>
      <c r="C24" s="72"/>
      <c r="D24" s="72"/>
      <c r="E24" s="83">
        <v>24674.35134</v>
      </c>
      <c r="F24" s="83">
        <v>966.8682100000001</v>
      </c>
      <c r="G24" s="83"/>
      <c r="H24" s="83">
        <v>628.4639299999999</v>
      </c>
      <c r="I24" s="83">
        <v>338.4042800000001</v>
      </c>
      <c r="J24" s="70">
        <v>0</v>
      </c>
      <c r="K24" s="74"/>
    </row>
    <row r="25" spans="1:11" ht="11.25" customHeight="1">
      <c r="A25" s="72" t="s">
        <v>190</v>
      </c>
      <c r="B25" s="72"/>
      <c r="C25" s="72"/>
      <c r="D25" s="72"/>
      <c r="E25" s="83">
        <v>2120.7235499999997</v>
      </c>
      <c r="F25" s="83">
        <v>54.198859999999996</v>
      </c>
      <c r="G25" s="83"/>
      <c r="H25" s="83">
        <v>36.45247</v>
      </c>
      <c r="I25" s="83">
        <v>17.74639</v>
      </c>
      <c r="J25" s="70">
        <v>0</v>
      </c>
      <c r="K25" s="74"/>
    </row>
    <row r="26" spans="1:11" ht="11.25" customHeight="1">
      <c r="A26" s="72" t="s">
        <v>191</v>
      </c>
      <c r="B26" s="72"/>
      <c r="C26" s="72"/>
      <c r="D26" s="72"/>
      <c r="E26" s="83">
        <v>43319.72881</v>
      </c>
      <c r="F26" s="83">
        <v>811.57962</v>
      </c>
      <c r="G26" s="83"/>
      <c r="H26" s="83">
        <v>528.42966</v>
      </c>
      <c r="I26" s="83">
        <v>283.14996</v>
      </c>
      <c r="J26" s="70">
        <v>0</v>
      </c>
      <c r="K26" s="74"/>
    </row>
    <row r="27" spans="1:11" ht="11.25" customHeight="1">
      <c r="A27" s="86" t="s">
        <v>196</v>
      </c>
      <c r="B27" s="86"/>
      <c r="C27" s="86"/>
      <c r="D27" s="86"/>
      <c r="E27" s="83">
        <v>11124.238430000001</v>
      </c>
      <c r="F27" s="83">
        <v>271.29336</v>
      </c>
      <c r="G27" s="83"/>
      <c r="H27" s="83">
        <v>178.87287000000003</v>
      </c>
      <c r="I27" s="83">
        <v>92.42049</v>
      </c>
      <c r="J27" s="70">
        <v>0</v>
      </c>
      <c r="K27" s="74"/>
    </row>
    <row r="28" spans="1:11" ht="11.25" customHeight="1">
      <c r="A28" s="86" t="s">
        <v>192</v>
      </c>
      <c r="B28" s="86"/>
      <c r="C28" s="86"/>
      <c r="D28" s="86"/>
      <c r="E28" s="83">
        <v>11377.327</v>
      </c>
      <c r="F28" s="83">
        <v>368.74271</v>
      </c>
      <c r="G28" s="83"/>
      <c r="H28" s="83">
        <v>246.35578999999998</v>
      </c>
      <c r="I28" s="83">
        <v>122.38692</v>
      </c>
      <c r="J28" s="70">
        <v>0</v>
      </c>
      <c r="K28" s="74"/>
    </row>
    <row r="29" spans="1:11" ht="11.25" customHeight="1">
      <c r="A29" s="86" t="s">
        <v>204</v>
      </c>
      <c r="B29" s="86"/>
      <c r="C29" s="86"/>
      <c r="D29" s="86"/>
      <c r="E29" s="83">
        <v>12311.69252</v>
      </c>
      <c r="F29" s="83">
        <v>775.04684</v>
      </c>
      <c r="G29" s="83"/>
      <c r="H29" s="83">
        <v>503.78039</v>
      </c>
      <c r="I29" s="83">
        <v>271.26644999999996</v>
      </c>
      <c r="J29" s="70">
        <v>0</v>
      </c>
      <c r="K29" s="74"/>
    </row>
    <row r="30" spans="1:11" ht="11.25" customHeight="1">
      <c r="A30" s="86" t="s">
        <v>193</v>
      </c>
      <c r="B30" s="86"/>
      <c r="C30" s="86"/>
      <c r="D30" s="86"/>
      <c r="E30" s="83">
        <v>2666</v>
      </c>
      <c r="F30" s="83">
        <v>386.57027</v>
      </c>
      <c r="G30" s="83"/>
      <c r="H30" s="83">
        <v>251.27074</v>
      </c>
      <c r="I30" s="83">
        <v>135.29953</v>
      </c>
      <c r="J30" s="70">
        <v>0</v>
      </c>
      <c r="K30" s="74"/>
    </row>
    <row r="31" spans="1:11" ht="11.25" customHeight="1">
      <c r="A31" s="86" t="s">
        <v>194</v>
      </c>
      <c r="B31" s="86"/>
      <c r="C31" s="86"/>
      <c r="D31" s="86"/>
      <c r="E31" s="83">
        <v>30.022</v>
      </c>
      <c r="F31" s="83">
        <v>1.61657</v>
      </c>
      <c r="G31" s="83"/>
      <c r="H31" s="83">
        <v>1.05077</v>
      </c>
      <c r="I31" s="83">
        <v>0.5658</v>
      </c>
      <c r="J31" s="70">
        <v>0</v>
      </c>
      <c r="K31" s="74"/>
    </row>
    <row r="32" spans="1:11" ht="17.25" customHeight="1">
      <c r="A32" s="139" t="s">
        <v>178</v>
      </c>
      <c r="B32" s="139"/>
      <c r="C32" s="139"/>
      <c r="D32" s="139"/>
      <c r="E32" s="71">
        <f>E33+E37</f>
        <v>1669831.5</v>
      </c>
      <c r="F32" s="71">
        <f>F33+F37</f>
        <v>98240.67960131836</v>
      </c>
      <c r="G32" s="71"/>
      <c r="H32" s="71">
        <f>H33+H37</f>
        <v>0</v>
      </c>
      <c r="I32" s="71">
        <f>I33+I37</f>
        <v>0</v>
      </c>
      <c r="J32" s="71">
        <f>J33+J37</f>
        <v>98240.67960131836</v>
      </c>
      <c r="K32" s="74"/>
    </row>
    <row r="33" spans="1:11" ht="17.25" customHeight="1">
      <c r="A33" s="130" t="s">
        <v>176</v>
      </c>
      <c r="B33" s="130"/>
      <c r="C33" s="130"/>
      <c r="D33" s="130"/>
      <c r="E33" s="82">
        <f>SUM(E34:E36)</f>
        <v>1669831.5</v>
      </c>
      <c r="F33" s="82">
        <f>SUM(F34:F36)</f>
        <v>98240.67960131836</v>
      </c>
      <c r="G33" s="82"/>
      <c r="H33" s="82">
        <f>SUM(H34:H36)</f>
        <v>0</v>
      </c>
      <c r="I33" s="82">
        <f>SUM(I34:I36)</f>
        <v>0</v>
      </c>
      <c r="J33" s="82">
        <f>SUM(J34:J36)</f>
        <v>98240.67960131836</v>
      </c>
      <c r="K33" s="74"/>
    </row>
    <row r="34" spans="1:11" ht="17.25" customHeight="1">
      <c r="A34" s="131" t="s">
        <v>161</v>
      </c>
      <c r="B34" s="131"/>
      <c r="C34" s="131"/>
      <c r="D34" s="131"/>
      <c r="E34" s="83">
        <v>1717.98</v>
      </c>
      <c r="F34" s="83">
        <v>77.30909985351563</v>
      </c>
      <c r="G34" s="83"/>
      <c r="H34" s="84">
        <v>0</v>
      </c>
      <c r="I34" s="84">
        <v>0</v>
      </c>
      <c r="J34" s="83">
        <v>77.30909985351563</v>
      </c>
      <c r="K34" s="74"/>
    </row>
    <row r="35" spans="1:11" ht="11.25" customHeight="1">
      <c r="A35" s="137" t="s">
        <v>185</v>
      </c>
      <c r="B35" s="138"/>
      <c r="C35" s="138"/>
      <c r="D35" s="138"/>
      <c r="E35" s="83">
        <v>13313.519999999999</v>
      </c>
      <c r="F35" s="83">
        <v>605.6585014648437</v>
      </c>
      <c r="G35" s="83"/>
      <c r="H35" s="84">
        <v>0</v>
      </c>
      <c r="I35" s="84">
        <v>0</v>
      </c>
      <c r="J35" s="83">
        <v>605.6585014648437</v>
      </c>
      <c r="K35" s="74"/>
    </row>
    <row r="36" spans="1:11" ht="11.25" customHeight="1">
      <c r="A36" s="131" t="s">
        <v>136</v>
      </c>
      <c r="B36" s="131"/>
      <c r="C36" s="131"/>
      <c r="D36" s="131"/>
      <c r="E36" s="83">
        <v>1654800</v>
      </c>
      <c r="F36" s="83">
        <v>97557.712</v>
      </c>
      <c r="G36" s="83"/>
      <c r="H36" s="84">
        <v>0</v>
      </c>
      <c r="I36" s="84">
        <v>0</v>
      </c>
      <c r="J36" s="83">
        <v>97557.712</v>
      </c>
      <c r="K36" s="74"/>
    </row>
    <row r="37" spans="1:11" ht="17.25" customHeight="1">
      <c r="A37" s="132" t="s">
        <v>177</v>
      </c>
      <c r="B37" s="132"/>
      <c r="C37" s="132"/>
      <c r="D37" s="132"/>
      <c r="E37" s="71">
        <v>0</v>
      </c>
      <c r="F37" s="71">
        <v>0</v>
      </c>
      <c r="G37" s="75"/>
      <c r="H37" s="70">
        <v>0</v>
      </c>
      <c r="I37" s="70">
        <v>0</v>
      </c>
      <c r="J37" s="71">
        <v>0</v>
      </c>
      <c r="K37" s="74"/>
    </row>
    <row r="38" spans="1:11" ht="23.25" customHeight="1">
      <c r="A38" s="140">
        <v>2015</v>
      </c>
      <c r="B38" s="140"/>
      <c r="C38" s="140"/>
      <c r="D38" s="140"/>
      <c r="E38" s="73"/>
      <c r="F38" s="73"/>
      <c r="G38" s="75"/>
      <c r="H38" s="70"/>
      <c r="I38" s="70"/>
      <c r="J38" s="73"/>
      <c r="K38" s="74"/>
    </row>
    <row r="39" spans="1:11" ht="23.25" customHeight="1">
      <c r="A39" s="141" t="s">
        <v>174</v>
      </c>
      <c r="B39" s="141"/>
      <c r="C39" s="141"/>
      <c r="D39" s="141"/>
      <c r="E39" s="87">
        <f>E40+E53</f>
        <v>2397653.363616135</v>
      </c>
      <c r="F39" s="87">
        <f>F40+F53</f>
        <v>126953.99027963549</v>
      </c>
      <c r="G39" s="87"/>
      <c r="H39" s="87">
        <f>H40+H53</f>
        <v>10321.817299999999</v>
      </c>
      <c r="I39" s="87">
        <f>I40+I53</f>
        <v>4671.452730000001</v>
      </c>
      <c r="J39" s="87">
        <f>J40+J53</f>
        <v>111960.72024963549</v>
      </c>
      <c r="K39" s="74"/>
    </row>
    <row r="40" spans="1:11" ht="23.25" customHeight="1">
      <c r="A40" s="139" t="s">
        <v>175</v>
      </c>
      <c r="B40" s="139"/>
      <c r="C40" s="139"/>
      <c r="D40" s="139"/>
      <c r="E40" s="85">
        <f>E41+E44</f>
        <v>486994.73079000006</v>
      </c>
      <c r="F40" s="85">
        <f>F41+F44</f>
        <v>14993.270030000001</v>
      </c>
      <c r="G40" s="75" t="s">
        <v>6</v>
      </c>
      <c r="H40" s="85">
        <f>H41+H44</f>
        <v>10321.817299999999</v>
      </c>
      <c r="I40" s="85">
        <f>I41+I44</f>
        <v>4671.452730000001</v>
      </c>
      <c r="J40" s="70">
        <v>0</v>
      </c>
      <c r="K40" s="74"/>
    </row>
    <row r="41" spans="1:11" ht="23.25" customHeight="1">
      <c r="A41" s="130" t="s">
        <v>176</v>
      </c>
      <c r="B41" s="130"/>
      <c r="C41" s="130"/>
      <c r="D41" s="130"/>
      <c r="E41" s="85">
        <f>E42+E43</f>
        <v>30889.630500000003</v>
      </c>
      <c r="F41" s="85">
        <f>F42+F43</f>
        <v>1058.96333</v>
      </c>
      <c r="G41" s="85"/>
      <c r="H41" s="85">
        <f>H42+H43</f>
        <v>435.9997399999998</v>
      </c>
      <c r="I41" s="85">
        <f>I42+I43</f>
        <v>622.9635900000002</v>
      </c>
      <c r="J41" s="70">
        <v>0</v>
      </c>
      <c r="K41" s="74"/>
    </row>
    <row r="42" spans="1:11" ht="17.25" customHeight="1">
      <c r="A42" s="131" t="s">
        <v>185</v>
      </c>
      <c r="B42" s="131"/>
      <c r="C42" s="131"/>
      <c r="D42" s="131"/>
      <c r="E42" s="83">
        <v>30323.334500000004</v>
      </c>
      <c r="F42" s="83">
        <v>1029.93953</v>
      </c>
      <c r="G42" s="83"/>
      <c r="H42" s="83">
        <v>411.9759199999998</v>
      </c>
      <c r="I42" s="83">
        <v>617.9636100000001</v>
      </c>
      <c r="J42" s="70">
        <v>0</v>
      </c>
      <c r="K42" s="74"/>
    </row>
    <row r="43" spans="1:11" ht="11.25" customHeight="1">
      <c r="A43" s="137" t="s">
        <v>195</v>
      </c>
      <c r="B43" s="138"/>
      <c r="C43" s="138"/>
      <c r="D43" s="138"/>
      <c r="E43" s="83">
        <v>566.296</v>
      </c>
      <c r="F43" s="83">
        <v>29.023799999999998</v>
      </c>
      <c r="G43" s="83"/>
      <c r="H43" s="83">
        <v>24.02382</v>
      </c>
      <c r="I43" s="83">
        <v>4.99998</v>
      </c>
      <c r="J43" s="70">
        <v>0</v>
      </c>
      <c r="K43" s="74"/>
    </row>
    <row r="44" spans="1:11" ht="17.25" customHeight="1">
      <c r="A44" s="132" t="s">
        <v>177</v>
      </c>
      <c r="B44" s="132"/>
      <c r="C44" s="132"/>
      <c r="D44" s="132"/>
      <c r="E44" s="85">
        <f>SUM(E45:E52)</f>
        <v>456105.10029000003</v>
      </c>
      <c r="F44" s="85">
        <f>SUM(F45:F52)</f>
        <v>13934.306700000001</v>
      </c>
      <c r="G44" s="85"/>
      <c r="H44" s="85">
        <f>SUM(H45:H52)</f>
        <v>9885.81756</v>
      </c>
      <c r="I44" s="85">
        <f>SUM(I45:I52)</f>
        <v>4048.4891400000006</v>
      </c>
      <c r="J44" s="70">
        <v>0</v>
      </c>
      <c r="K44" s="74"/>
    </row>
    <row r="45" spans="1:11" ht="17.25" customHeight="1">
      <c r="A45" s="86" t="s">
        <v>207</v>
      </c>
      <c r="B45" s="88"/>
      <c r="C45" s="88"/>
      <c r="D45" s="88"/>
      <c r="E45" s="85">
        <v>606.98</v>
      </c>
      <c r="F45" s="85">
        <v>47.69126</v>
      </c>
      <c r="G45" s="85"/>
      <c r="H45" s="85">
        <v>33.383900000000004</v>
      </c>
      <c r="I45" s="85">
        <v>14.307360000000001</v>
      </c>
      <c r="J45" s="70">
        <v>0</v>
      </c>
      <c r="K45" s="74"/>
    </row>
    <row r="46" spans="1:11" ht="11.25" customHeight="1">
      <c r="A46" s="86" t="s">
        <v>159</v>
      </c>
      <c r="B46" s="86"/>
      <c r="C46" s="86"/>
      <c r="D46" s="86"/>
      <c r="E46" s="83">
        <v>66602.60062000001</v>
      </c>
      <c r="F46" s="83">
        <v>1235.4440299999999</v>
      </c>
      <c r="G46" s="83"/>
      <c r="H46" s="83">
        <v>996.61273</v>
      </c>
      <c r="I46" s="83">
        <v>238.83130000000003</v>
      </c>
      <c r="J46" s="70">
        <v>0</v>
      </c>
      <c r="K46" s="74"/>
    </row>
    <row r="47" spans="1:11" ht="11.25" customHeight="1">
      <c r="A47" s="86" t="s">
        <v>189</v>
      </c>
      <c r="B47" s="86"/>
      <c r="C47" s="86"/>
      <c r="D47" s="86"/>
      <c r="E47" s="83">
        <v>320629.80481</v>
      </c>
      <c r="F47" s="83">
        <v>9764.827900000002</v>
      </c>
      <c r="G47" s="83"/>
      <c r="H47" s="83">
        <v>6835.379989999999</v>
      </c>
      <c r="I47" s="83">
        <v>2929.4479100000003</v>
      </c>
      <c r="J47" s="70">
        <v>0</v>
      </c>
      <c r="K47" s="74"/>
    </row>
    <row r="48" spans="1:11" ht="11.25" customHeight="1">
      <c r="A48" s="86" t="s">
        <v>190</v>
      </c>
      <c r="B48" s="86"/>
      <c r="C48" s="86"/>
      <c r="D48" s="86"/>
      <c r="E48" s="83">
        <v>461.75908000000004</v>
      </c>
      <c r="F48" s="83">
        <v>9.8949</v>
      </c>
      <c r="G48" s="83"/>
      <c r="H48" s="83">
        <v>6.92639</v>
      </c>
      <c r="I48" s="83">
        <v>2.96851</v>
      </c>
      <c r="J48" s="70">
        <v>0</v>
      </c>
      <c r="K48" s="74"/>
    </row>
    <row r="49" spans="1:11" ht="11.25" customHeight="1">
      <c r="A49" s="86" t="s">
        <v>191</v>
      </c>
      <c r="B49" s="86"/>
      <c r="C49" s="86"/>
      <c r="D49" s="86"/>
      <c r="E49" s="83">
        <v>11500.17449</v>
      </c>
      <c r="F49" s="83">
        <v>229.65018999999995</v>
      </c>
      <c r="G49" s="83"/>
      <c r="H49" s="83">
        <v>160.75436</v>
      </c>
      <c r="I49" s="83">
        <v>68.89582999999999</v>
      </c>
      <c r="J49" s="70">
        <v>0</v>
      </c>
      <c r="K49" s="74"/>
    </row>
    <row r="50" spans="1:11" ht="11.25" customHeight="1">
      <c r="A50" s="86" t="s">
        <v>196</v>
      </c>
      <c r="B50" s="86"/>
      <c r="C50" s="86"/>
      <c r="D50" s="86"/>
      <c r="E50" s="83">
        <v>17027.920919999997</v>
      </c>
      <c r="F50" s="83">
        <v>356.2141400000001</v>
      </c>
      <c r="G50" s="83"/>
      <c r="H50" s="83">
        <v>249.34992000000005</v>
      </c>
      <c r="I50" s="83">
        <v>106.86422</v>
      </c>
      <c r="J50" s="70">
        <v>0</v>
      </c>
      <c r="K50" s="74"/>
    </row>
    <row r="51" spans="1:11" ht="11.25" customHeight="1">
      <c r="A51" s="86" t="s">
        <v>192</v>
      </c>
      <c r="B51" s="86"/>
      <c r="C51" s="86"/>
      <c r="D51" s="86"/>
      <c r="E51" s="83">
        <v>2300.00064</v>
      </c>
      <c r="F51" s="83">
        <v>124.85737</v>
      </c>
      <c r="G51" s="83"/>
      <c r="H51" s="83">
        <v>87.40002000000001</v>
      </c>
      <c r="I51" s="83">
        <v>37.45735</v>
      </c>
      <c r="J51" s="70">
        <v>0</v>
      </c>
      <c r="K51" s="74"/>
    </row>
    <row r="52" spans="1:11" ht="11.25" customHeight="1">
      <c r="A52" s="137" t="s">
        <v>204</v>
      </c>
      <c r="B52" s="138"/>
      <c r="C52" s="138"/>
      <c r="D52" s="138"/>
      <c r="E52" s="83">
        <v>36975.859730000004</v>
      </c>
      <c r="F52" s="83">
        <v>2165.72691</v>
      </c>
      <c r="G52" s="83"/>
      <c r="H52" s="83">
        <v>1516.0102500000003</v>
      </c>
      <c r="I52" s="83">
        <v>649.71666</v>
      </c>
      <c r="J52" s="70">
        <v>0</v>
      </c>
      <c r="K52" s="74"/>
    </row>
    <row r="53" spans="1:11" ht="17.25" customHeight="1">
      <c r="A53" s="139" t="s">
        <v>178</v>
      </c>
      <c r="B53" s="139"/>
      <c r="C53" s="139"/>
      <c r="D53" s="139"/>
      <c r="E53" s="85">
        <f>E54+E64</f>
        <v>1910658.632826135</v>
      </c>
      <c r="F53" s="85">
        <f>F54+F64</f>
        <v>111960.72024963549</v>
      </c>
      <c r="G53" s="85"/>
      <c r="H53" s="85">
        <f>H54+H64</f>
        <v>0</v>
      </c>
      <c r="I53" s="85">
        <f>I54+I64</f>
        <v>0</v>
      </c>
      <c r="J53" s="85">
        <f>J54+J64</f>
        <v>111960.72024963549</v>
      </c>
      <c r="K53" s="74"/>
    </row>
    <row r="54" spans="1:11" ht="17.25" customHeight="1">
      <c r="A54" s="130" t="s">
        <v>176</v>
      </c>
      <c r="B54" s="130"/>
      <c r="C54" s="130"/>
      <c r="D54" s="130"/>
      <c r="E54" s="85">
        <f>SUM(E55:E63)</f>
        <v>1271782.2078261357</v>
      </c>
      <c r="F54" s="85">
        <f>SUM(F55:F63)</f>
        <v>83353.86441213553</v>
      </c>
      <c r="G54" s="85"/>
      <c r="H54" s="85">
        <f>SUM(H55:H63)</f>
        <v>0</v>
      </c>
      <c r="I54" s="85">
        <f>SUM(I55:I63)</f>
        <v>0</v>
      </c>
      <c r="J54" s="85">
        <f>SUM(J55:J63)</f>
        <v>83353.86441213553</v>
      </c>
      <c r="K54" s="74"/>
    </row>
    <row r="55" spans="1:11" ht="17.25" customHeight="1">
      <c r="A55" s="131" t="s">
        <v>197</v>
      </c>
      <c r="B55" s="131"/>
      <c r="C55" s="131"/>
      <c r="D55" s="131"/>
      <c r="E55" s="83">
        <v>10255.5</v>
      </c>
      <c r="F55" s="83">
        <v>895.30515</v>
      </c>
      <c r="G55" s="83"/>
      <c r="H55" s="84">
        <v>0</v>
      </c>
      <c r="I55" s="84">
        <v>0</v>
      </c>
      <c r="J55" s="83">
        <v>895.30515</v>
      </c>
      <c r="K55" s="74"/>
    </row>
    <row r="56" spans="1:11" ht="11.25" customHeight="1">
      <c r="A56" s="86" t="s">
        <v>198</v>
      </c>
      <c r="B56" s="86"/>
      <c r="C56" s="86"/>
      <c r="D56" s="86"/>
      <c r="E56" s="83">
        <v>12456</v>
      </c>
      <c r="F56" s="83">
        <v>616.5720000000001</v>
      </c>
      <c r="G56" s="83"/>
      <c r="H56" s="84">
        <v>0</v>
      </c>
      <c r="I56" s="84">
        <v>0</v>
      </c>
      <c r="J56" s="83">
        <v>616.5720000000001</v>
      </c>
      <c r="K56" s="74"/>
    </row>
    <row r="57" spans="1:11" ht="11.25" customHeight="1">
      <c r="A57" s="86" t="s">
        <v>199</v>
      </c>
      <c r="B57" s="86"/>
      <c r="C57" s="86"/>
      <c r="D57" s="86"/>
      <c r="E57" s="83">
        <v>5922</v>
      </c>
      <c r="F57" s="83">
        <v>410.3946</v>
      </c>
      <c r="G57" s="83"/>
      <c r="H57" s="84">
        <v>0</v>
      </c>
      <c r="I57" s="84">
        <v>0</v>
      </c>
      <c r="J57" s="83">
        <v>410.3946</v>
      </c>
      <c r="K57" s="74"/>
    </row>
    <row r="58" spans="1:11" ht="11.25" customHeight="1">
      <c r="A58" s="86" t="s">
        <v>161</v>
      </c>
      <c r="B58" s="86"/>
      <c r="C58" s="86"/>
      <c r="D58" s="86"/>
      <c r="E58" s="83">
        <v>176303.36970116151</v>
      </c>
      <c r="F58" s="83">
        <v>9335.075455285618</v>
      </c>
      <c r="G58" s="83"/>
      <c r="H58" s="84">
        <v>0</v>
      </c>
      <c r="I58" s="84">
        <v>0</v>
      </c>
      <c r="J58" s="83">
        <v>9335.075455285618</v>
      </c>
      <c r="K58" s="74"/>
    </row>
    <row r="59" spans="1:11" ht="11.25" customHeight="1">
      <c r="A59" s="86" t="s">
        <v>185</v>
      </c>
      <c r="B59" s="86"/>
      <c r="C59" s="86"/>
      <c r="D59" s="86"/>
      <c r="E59" s="83">
        <v>1029113.5482625349</v>
      </c>
      <c r="F59" s="83">
        <v>69988.46509179391</v>
      </c>
      <c r="G59" s="83"/>
      <c r="H59" s="84">
        <v>0</v>
      </c>
      <c r="I59" s="84">
        <v>0</v>
      </c>
      <c r="J59" s="83">
        <v>69988.46509179391</v>
      </c>
      <c r="K59" s="74"/>
    </row>
    <row r="60" spans="1:11" ht="11.25" customHeight="1">
      <c r="A60" s="86" t="s">
        <v>200</v>
      </c>
      <c r="B60" s="86"/>
      <c r="C60" s="86"/>
      <c r="D60" s="86"/>
      <c r="E60" s="83">
        <v>2473.5</v>
      </c>
      <c r="F60" s="83">
        <v>144.69975000000002</v>
      </c>
      <c r="G60" s="83"/>
      <c r="H60" s="84">
        <v>0</v>
      </c>
      <c r="I60" s="84">
        <v>0</v>
      </c>
      <c r="J60" s="83">
        <v>144.69975000000002</v>
      </c>
      <c r="K60" s="74"/>
    </row>
    <row r="61" spans="1:11" ht="11.25" customHeight="1">
      <c r="A61" s="86" t="s">
        <v>186</v>
      </c>
      <c r="B61" s="86"/>
      <c r="C61" s="86"/>
      <c r="D61" s="86"/>
      <c r="E61" s="83">
        <v>2505.9</v>
      </c>
      <c r="F61" s="83">
        <v>277.4031300000001</v>
      </c>
      <c r="G61" s="83"/>
      <c r="H61" s="84">
        <v>0</v>
      </c>
      <c r="I61" s="84">
        <v>0</v>
      </c>
      <c r="J61" s="83">
        <v>277.4031300000001</v>
      </c>
      <c r="K61" s="74"/>
    </row>
    <row r="62" spans="1:11" ht="11.25" customHeight="1">
      <c r="A62" s="86" t="s">
        <v>201</v>
      </c>
      <c r="B62" s="86"/>
      <c r="C62" s="86"/>
      <c r="D62" s="86"/>
      <c r="E62" s="83">
        <v>17470.05</v>
      </c>
      <c r="F62" s="83">
        <v>929.4734118652342</v>
      </c>
      <c r="G62" s="83"/>
      <c r="H62" s="84">
        <v>0</v>
      </c>
      <c r="I62" s="84">
        <v>0</v>
      </c>
      <c r="J62" s="83">
        <v>929.4734118652342</v>
      </c>
      <c r="K62" s="74"/>
    </row>
    <row r="63" spans="1:11" ht="11.25" customHeight="1">
      <c r="A63" s="86" t="s">
        <v>187</v>
      </c>
      <c r="B63" s="86"/>
      <c r="C63" s="86"/>
      <c r="D63" s="86"/>
      <c r="E63" s="83">
        <v>15282.339862439312</v>
      </c>
      <c r="F63" s="83">
        <v>756.475823190746</v>
      </c>
      <c r="G63" s="83"/>
      <c r="H63" s="84">
        <v>0</v>
      </c>
      <c r="I63" s="84">
        <v>0</v>
      </c>
      <c r="J63" s="83">
        <v>756.475823190746</v>
      </c>
      <c r="K63" s="74"/>
    </row>
    <row r="64" spans="1:11" ht="17.25" customHeight="1">
      <c r="A64" s="132" t="s">
        <v>177</v>
      </c>
      <c r="B64" s="132"/>
      <c r="C64" s="132"/>
      <c r="D64" s="132"/>
      <c r="E64" s="85">
        <f>SUM(E65:E70)</f>
        <v>638876.4249999992</v>
      </c>
      <c r="F64" s="85">
        <f>SUM(F65:F70)</f>
        <v>28606.855837499963</v>
      </c>
      <c r="G64" s="85"/>
      <c r="H64" s="85">
        <f>SUM(H65:H70)</f>
        <v>0</v>
      </c>
      <c r="I64" s="85">
        <f>SUM(I65:I70)</f>
        <v>0</v>
      </c>
      <c r="J64" s="85">
        <f>SUM(J65:J70)</f>
        <v>28606.855837499963</v>
      </c>
      <c r="K64" s="74"/>
    </row>
    <row r="65" spans="1:11" ht="17.25" customHeight="1">
      <c r="A65" s="133" t="s">
        <v>157</v>
      </c>
      <c r="B65" s="133"/>
      <c r="C65" s="133"/>
      <c r="D65" s="133"/>
      <c r="E65" s="83">
        <v>28716.525</v>
      </c>
      <c r="F65" s="83">
        <v>904.5705375</v>
      </c>
      <c r="G65" s="83"/>
      <c r="H65" s="84">
        <v>0</v>
      </c>
      <c r="I65" s="84">
        <v>0</v>
      </c>
      <c r="J65" s="83">
        <v>904.5705375</v>
      </c>
      <c r="K65" s="74"/>
    </row>
    <row r="66" spans="1:11" ht="11.25" customHeight="1">
      <c r="A66" s="72" t="s">
        <v>202</v>
      </c>
      <c r="B66" s="72"/>
      <c r="C66" s="72"/>
      <c r="D66" s="72"/>
      <c r="E66" s="83">
        <v>30022.5</v>
      </c>
      <c r="F66" s="83">
        <v>675.5062499999999</v>
      </c>
      <c r="G66" s="83"/>
      <c r="H66" s="84">
        <v>0</v>
      </c>
      <c r="I66" s="84">
        <v>0</v>
      </c>
      <c r="J66" s="83">
        <v>675.5062499999999</v>
      </c>
      <c r="K66" s="74"/>
    </row>
    <row r="67" spans="1:11" ht="11.25" customHeight="1">
      <c r="A67" s="72" t="s">
        <v>203</v>
      </c>
      <c r="B67" s="72"/>
      <c r="C67" s="72"/>
      <c r="D67" s="72"/>
      <c r="E67" s="83">
        <v>441791.3999999992</v>
      </c>
      <c r="F67" s="83">
        <v>21868.674299999966</v>
      </c>
      <c r="G67" s="83"/>
      <c r="H67" s="84">
        <v>0</v>
      </c>
      <c r="I67" s="84">
        <v>0</v>
      </c>
      <c r="J67" s="83">
        <v>21868.674299999966</v>
      </c>
      <c r="K67" s="74"/>
    </row>
    <row r="68" spans="1:11" ht="11.25" customHeight="1">
      <c r="A68" s="72" t="s">
        <v>205</v>
      </c>
      <c r="B68" s="72"/>
      <c r="C68" s="72"/>
      <c r="D68" s="72"/>
      <c r="E68" s="83">
        <v>17426</v>
      </c>
      <c r="F68" s="83">
        <v>627.336</v>
      </c>
      <c r="G68" s="83"/>
      <c r="H68" s="84">
        <v>0</v>
      </c>
      <c r="I68" s="84">
        <v>0</v>
      </c>
      <c r="J68" s="83">
        <v>627.336</v>
      </c>
      <c r="K68" s="74"/>
    </row>
    <row r="69" spans="1:11" ht="11.25" customHeight="1">
      <c r="A69" s="72" t="s">
        <v>191</v>
      </c>
      <c r="B69" s="72"/>
      <c r="C69" s="72"/>
      <c r="D69" s="72"/>
      <c r="E69" s="83">
        <v>63457.5</v>
      </c>
      <c r="F69" s="83">
        <v>1427.7937499999996</v>
      </c>
      <c r="G69" s="83"/>
      <c r="H69" s="84">
        <v>0</v>
      </c>
      <c r="I69" s="84">
        <v>0</v>
      </c>
      <c r="J69" s="83">
        <v>1427.7937499999996</v>
      </c>
      <c r="K69" s="74"/>
    </row>
    <row r="70" spans="1:11" ht="11.25" customHeight="1">
      <c r="A70" s="72" t="s">
        <v>204</v>
      </c>
      <c r="B70" s="72"/>
      <c r="C70" s="72"/>
      <c r="D70" s="72"/>
      <c r="E70" s="83">
        <v>57462.5</v>
      </c>
      <c r="F70" s="83">
        <v>3102.975</v>
      </c>
      <c r="G70" s="83"/>
      <c r="H70" s="84">
        <v>0</v>
      </c>
      <c r="I70" s="84">
        <v>0</v>
      </c>
      <c r="J70" s="83">
        <v>3102.975</v>
      </c>
      <c r="K70" s="74"/>
    </row>
    <row r="71" spans="1:10" ht="17.25" customHeight="1">
      <c r="A71" s="76"/>
      <c r="B71" s="76"/>
      <c r="C71" s="76"/>
      <c r="D71" s="76"/>
      <c r="E71" s="60"/>
      <c r="F71" s="60"/>
      <c r="G71" s="60"/>
      <c r="H71" s="60"/>
      <c r="I71" s="60"/>
      <c r="J71" s="60"/>
    </row>
    <row r="72" spans="1:4" ht="11.25" customHeight="1">
      <c r="A72" s="77"/>
      <c r="B72" s="77"/>
      <c r="C72" s="77"/>
      <c r="D72" s="77"/>
    </row>
    <row r="73" spans="1:10" ht="11.25" customHeight="1">
      <c r="A73" s="78" t="s">
        <v>3</v>
      </c>
      <c r="B73" s="77"/>
      <c r="C73" s="134" t="s">
        <v>179</v>
      </c>
      <c r="D73" s="134"/>
      <c r="E73" s="134"/>
      <c r="F73" s="134"/>
      <c r="G73" s="134"/>
      <c r="H73" s="134"/>
      <c r="I73" s="134"/>
      <c r="J73" s="134"/>
    </row>
    <row r="74" spans="1:10" ht="11.25" customHeight="1">
      <c r="A74" s="78"/>
      <c r="B74" s="77"/>
      <c r="C74" s="134"/>
      <c r="D74" s="134"/>
      <c r="E74" s="134"/>
      <c r="F74" s="134"/>
      <c r="G74" s="134"/>
      <c r="H74" s="134"/>
      <c r="I74" s="134"/>
      <c r="J74" s="134"/>
    </row>
    <row r="75" spans="1:10" ht="11.25" customHeight="1">
      <c r="A75" s="78"/>
      <c r="B75" s="77"/>
      <c r="C75" s="135"/>
      <c r="D75" s="135"/>
      <c r="E75" s="135"/>
      <c r="F75" s="135"/>
      <c r="G75" s="135"/>
      <c r="H75" s="135"/>
      <c r="I75" s="135"/>
      <c r="J75" s="135"/>
    </row>
    <row r="76" spans="1:11" ht="11.25" customHeight="1">
      <c r="A76" s="79" t="s">
        <v>5</v>
      </c>
      <c r="B76" s="128" t="s">
        <v>180</v>
      </c>
      <c r="C76" s="128"/>
      <c r="D76" s="128"/>
      <c r="E76" s="128"/>
      <c r="F76" s="128"/>
      <c r="G76" s="128"/>
      <c r="H76" s="128"/>
      <c r="I76" s="128"/>
      <c r="J76" s="128"/>
      <c r="K76" s="77"/>
    </row>
    <row r="77" spans="1:11" ht="11.25" customHeight="1">
      <c r="A77" s="79"/>
      <c r="B77" s="128"/>
      <c r="C77" s="128"/>
      <c r="D77" s="128"/>
      <c r="E77" s="128"/>
      <c r="F77" s="128"/>
      <c r="G77" s="128"/>
      <c r="H77" s="128"/>
      <c r="I77" s="128"/>
      <c r="J77" s="128"/>
      <c r="K77" s="77"/>
    </row>
    <row r="78" spans="1:10" ht="11.25" customHeight="1">
      <c r="A78" s="80"/>
      <c r="B78" s="128"/>
      <c r="C78" s="128"/>
      <c r="D78" s="128"/>
      <c r="E78" s="128"/>
      <c r="F78" s="128"/>
      <c r="G78" s="128"/>
      <c r="H78" s="128"/>
      <c r="I78" s="128"/>
      <c r="J78" s="128"/>
    </row>
    <row r="79" spans="1:10" ht="11.25" customHeight="1">
      <c r="A79" s="79" t="s">
        <v>6</v>
      </c>
      <c r="B79" s="136" t="s">
        <v>181</v>
      </c>
      <c r="C79" s="136"/>
      <c r="D79" s="136"/>
      <c r="E79" s="136"/>
      <c r="F79" s="136"/>
      <c r="G79" s="136"/>
      <c r="H79" s="136"/>
      <c r="I79" s="136"/>
      <c r="J79" s="136"/>
    </row>
    <row r="80" spans="1:10" ht="11.25" customHeight="1">
      <c r="A80" s="80"/>
      <c r="B80" s="136"/>
      <c r="C80" s="136"/>
      <c r="D80" s="136"/>
      <c r="E80" s="136"/>
      <c r="F80" s="136"/>
      <c r="G80" s="136"/>
      <c r="H80" s="136"/>
      <c r="I80" s="136"/>
      <c r="J80" s="136"/>
    </row>
    <row r="81" spans="1:10" ht="11.25" customHeight="1">
      <c r="A81" s="79" t="s">
        <v>182</v>
      </c>
      <c r="B81" s="128" t="s">
        <v>183</v>
      </c>
      <c r="C81" s="128"/>
      <c r="D81" s="128"/>
      <c r="E81" s="128"/>
      <c r="F81" s="128"/>
      <c r="G81" s="128"/>
      <c r="H81" s="128"/>
      <c r="I81" s="128"/>
      <c r="J81" s="128"/>
    </row>
    <row r="82" spans="1:10" ht="11.25" customHeight="1">
      <c r="A82" s="79"/>
      <c r="B82" s="128"/>
      <c r="C82" s="128"/>
      <c r="D82" s="128"/>
      <c r="E82" s="128"/>
      <c r="F82" s="128"/>
      <c r="G82" s="128"/>
      <c r="H82" s="128"/>
      <c r="I82" s="128"/>
      <c r="J82" s="128"/>
    </row>
    <row r="83" spans="1:10" ht="11.25" customHeight="1">
      <c r="A83" s="79"/>
      <c r="B83" s="128"/>
      <c r="C83" s="128"/>
      <c r="D83" s="128"/>
      <c r="E83" s="128"/>
      <c r="F83" s="128"/>
      <c r="G83" s="128"/>
      <c r="H83" s="128"/>
      <c r="I83" s="128"/>
      <c r="J83" s="128"/>
    </row>
    <row r="84" spans="1:10" ht="11.25">
      <c r="A84" s="80"/>
      <c r="B84" s="128"/>
      <c r="C84" s="128"/>
      <c r="D84" s="128"/>
      <c r="E84" s="128"/>
      <c r="F84" s="128"/>
      <c r="G84" s="128"/>
      <c r="H84" s="128"/>
      <c r="I84" s="128"/>
      <c r="J84" s="128"/>
    </row>
    <row r="85" spans="1:10" ht="11.25" customHeight="1">
      <c r="A85" s="78" t="s">
        <v>4</v>
      </c>
      <c r="B85" s="77"/>
      <c r="C85" s="77"/>
      <c r="D85" s="129" t="s">
        <v>184</v>
      </c>
      <c r="E85" s="129"/>
      <c r="F85" s="129"/>
      <c r="G85" s="129"/>
      <c r="H85" s="129"/>
      <c r="I85" s="129"/>
      <c r="J85" s="129"/>
    </row>
    <row r="86" spans="4:10" ht="1.5" customHeight="1">
      <c r="D86" s="81"/>
      <c r="E86" s="81"/>
      <c r="F86" s="81"/>
      <c r="G86" s="81"/>
      <c r="H86" s="81"/>
      <c r="I86" s="81"/>
      <c r="J86" s="81"/>
    </row>
    <row r="87" ht="11.25" hidden="1">
      <c r="A87" s="55" t="s">
        <v>0</v>
      </c>
    </row>
  </sheetData>
  <sheetProtection/>
  <mergeCells count="41">
    <mergeCell ref="A2:I2"/>
    <mergeCell ref="A3:I3"/>
    <mergeCell ref="A4:I4"/>
    <mergeCell ref="A5:I5"/>
    <mergeCell ref="A8:D12"/>
    <mergeCell ref="E8:E12"/>
    <mergeCell ref="F8:F12"/>
    <mergeCell ref="H8:H12"/>
    <mergeCell ref="I8:I12"/>
    <mergeCell ref="J8:J12"/>
    <mergeCell ref="A14:D14"/>
    <mergeCell ref="A15:D15"/>
    <mergeCell ref="A16:D16"/>
    <mergeCell ref="A17:D17"/>
    <mergeCell ref="A18:D18"/>
    <mergeCell ref="A41:D41"/>
    <mergeCell ref="A22:D22"/>
    <mergeCell ref="A23:D23"/>
    <mergeCell ref="A32:D32"/>
    <mergeCell ref="A33:D33"/>
    <mergeCell ref="A34:D34"/>
    <mergeCell ref="A35:D35"/>
    <mergeCell ref="A42:D42"/>
    <mergeCell ref="A43:D43"/>
    <mergeCell ref="A44:D44"/>
    <mergeCell ref="A52:D52"/>
    <mergeCell ref="A53:D53"/>
    <mergeCell ref="A36:D36"/>
    <mergeCell ref="A37:D37"/>
    <mergeCell ref="A38:D38"/>
    <mergeCell ref="A39:D39"/>
    <mergeCell ref="A40:D40"/>
    <mergeCell ref="B81:J84"/>
    <mergeCell ref="D85:J85"/>
    <mergeCell ref="A54:D54"/>
    <mergeCell ref="A55:D55"/>
    <mergeCell ref="A64:D64"/>
    <mergeCell ref="A65:D65"/>
    <mergeCell ref="C73:J75"/>
    <mergeCell ref="B76:J78"/>
    <mergeCell ref="B79:J80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Chiapas 2016.</oddHeader>
    <oddFooter>&amp;R&amp;P/&amp;N</oddFooter>
  </headerFooter>
  <ignoredErrors>
    <ignoredError sqref="E33:J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Chiapas 2016. Agricultura</dc:title>
  <dc:subject/>
  <dc:creator>INEGI</dc:creator>
  <cp:keywords>Agrícola Agricultura</cp:keywords>
  <dc:description/>
  <cp:lastModifiedBy>INEGI</cp:lastModifiedBy>
  <cp:lastPrinted>2016-09-27T20:22:51Z</cp:lastPrinted>
  <dcterms:created xsi:type="dcterms:W3CDTF">2016-01-26T19:22:16Z</dcterms:created>
  <dcterms:modified xsi:type="dcterms:W3CDTF">2016-09-27T20:23:06Z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