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Índice" sheetId="1" r:id="rId1"/>
    <sheet name="21.1" sheetId="2" r:id="rId2"/>
    <sheet name="21.2" sheetId="3" r:id="rId3"/>
    <sheet name="21.3" sheetId="4" r:id="rId4"/>
    <sheet name="21.4" sheetId="5" r:id="rId5"/>
    <sheet name="21.5" sheetId="6" r:id="rId6"/>
    <sheet name="21.6" sheetId="7" r:id="rId7"/>
    <sheet name="21.7" sheetId="8" r:id="rId8"/>
    <sheet name="21.8" sheetId="9" r:id="rId9"/>
    <sheet name="21.9" sheetId="10" r:id="rId10"/>
    <sheet name="21.10a" sheetId="11" r:id="rId11"/>
    <sheet name="21.10b" sheetId="12" r:id="rId12"/>
  </sheets>
  <definedNames>
    <definedName name="_xlnm.Print_Area" localSheetId="1">'21.1'!$A$2:$K$59</definedName>
    <definedName name="_xlnm.Print_Area" localSheetId="10">'21.10a'!$A$2:$K$48</definedName>
    <definedName name="_xlnm.Print_Area" localSheetId="11">'21.10b'!$A$2:$G$53</definedName>
    <definedName name="_xlnm.Print_Area" localSheetId="2">'21.2'!$A$2:$K$59</definedName>
    <definedName name="_xlnm.Print_Area" localSheetId="3">'21.3'!$A$2:$L$60</definedName>
    <definedName name="_xlnm.Print_Area" localSheetId="4">'21.4'!$A$2:$L$62</definedName>
    <definedName name="_xlnm.Print_Area" localSheetId="5">'21.5'!$A$2:$H$17</definedName>
    <definedName name="_xlnm.Print_Area" localSheetId="6">'21.6'!$A$2:$J$23</definedName>
    <definedName name="_xlnm.Print_Area" localSheetId="7">'21.7'!$A$2:$H$24</definedName>
    <definedName name="_xlnm.Print_Area" localSheetId="8">'21.8'!$A$2:$H$16</definedName>
    <definedName name="_xlnm.Print_Area" localSheetId="9">'21.9'!$A$2:$L$49</definedName>
    <definedName name="_xlnm.Print_Area" localSheetId="0">'Índice'!$A$2:$C$44</definedName>
    <definedName name="_xlnm.Print_Titles" localSheetId="11">'21.10b'!$2:$8</definedName>
    <definedName name="_xlnm.Print_Titles" localSheetId="2">'21.2'!$2:$8</definedName>
    <definedName name="_xlnm.Print_Titles" localSheetId="3">'21.3'!$2:$9</definedName>
    <definedName name="_xlnm.Print_Titles" localSheetId="4">'21.4'!$2:$9</definedName>
    <definedName name="_xlnm.Print_Titles" localSheetId="6">'21.6'!$2:$9</definedName>
    <definedName name="_xlnm.Print_Titles" localSheetId="7">'21.7'!$2:$8</definedName>
    <definedName name="_xlnm.Print_Titles" localSheetId="8">'21.8'!$2:$8</definedName>
    <definedName name="_xlnm.Print_Titles" localSheetId="9">'21.9'!$2:$12</definedName>
  </definedNames>
  <calcPr fullCalcOnLoad="1"/>
</workbook>
</file>

<file path=xl/sharedStrings.xml><?xml version="1.0" encoding="utf-8"?>
<sst xmlns="http://schemas.openxmlformats.org/spreadsheetml/2006/main" count="563" uniqueCount="168">
  <si>
    <t>Cuartos y unidades de hospedaje registrados por municipio</t>
  </si>
  <si>
    <t>Cuadro 21.2</t>
  </si>
  <si>
    <t>&amp;</t>
  </si>
  <si>
    <t>según tipo de alojamiento</t>
  </si>
  <si>
    <t>Al 31 de diciembre de 2015</t>
  </si>
  <si>
    <t>Municipio</t>
  </si>
  <si>
    <t>Total</t>
  </si>
  <si>
    <t>Hoteles</t>
  </si>
  <si>
    <t>Moteles</t>
  </si>
  <si>
    <t>Cabañas, villas
y similares</t>
  </si>
  <si>
    <t>Campamentos 
y albergues
recreativos</t>
  </si>
  <si>
    <t>Pensiones
y casas de
huéspedes</t>
  </si>
  <si>
    <t>Departamentos y
casas amuebladas
con servicio de hotelería</t>
  </si>
  <si>
    <t>Estado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</si>
  <si>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</si>
  <si>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</si>
  <si>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</si>
  <si>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</si>
  <si>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</si>
  <si>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</si>
  <si>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</si>
  <si>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</si>
  <si>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</si>
  <si>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</si>
  <si>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El Carmen Tequexquitla</t>
  </si>
  <si>
    <t>Huamantla</t>
  </si>
  <si>
    <t>Ixtacuixtla de Mariano Matamoros</t>
  </si>
  <si>
    <t>Ixtenco</t>
  </si>
  <si>
    <t>Lázaro Cádenas</t>
  </si>
  <si>
    <t>La Magdalena Tlaltelulco</t>
  </si>
  <si>
    <t>Mazatecochco de José María Morelos</t>
  </si>
  <si>
    <t>Nanacamilpa de Mariano Arista</t>
  </si>
  <si>
    <t>Papalotla de Xicohténcatl</t>
  </si>
  <si>
    <t>San Pablo del Monte</t>
  </si>
  <si>
    <t>Santa Catarina Ayometla</t>
  </si>
  <si>
    <t>Santa Cruz Quilehtla</t>
  </si>
  <si>
    <t>Santa Cruz Tlaxcala</t>
  </si>
  <si>
    <t>Santa Isabel Xiloxoxtla</t>
  </si>
  <si>
    <t>Tenancingo</t>
  </si>
  <si>
    <t>Teolocholco</t>
  </si>
  <si>
    <t>Tepetitla de Lardizábal</t>
  </si>
  <si>
    <t>Tepeyanco</t>
  </si>
  <si>
    <t>Tetla de la Solidaridad</t>
  </si>
  <si>
    <t>Tetlatlahuca</t>
  </si>
  <si>
    <t>Terrenate</t>
  </si>
  <si>
    <t>Tlaxcala</t>
  </si>
  <si>
    <t>Tlaxco</t>
  </si>
  <si>
    <t>Totolac</t>
  </si>
  <si>
    <t>Tzompantepec</t>
  </si>
  <si>
    <t>Xaltocan</t>
  </si>
  <si>
    <t>Xicohtzinco</t>
  </si>
  <si>
    <t>Yauhquemehcan</t>
  </si>
  <si>
    <t>Zacatelco</t>
  </si>
  <si>
    <t>Ziltlaltépec de Trinidad Sánchez Santos</t>
  </si>
  <si>
    <t>Fuente:</t>
  </si>
  <si>
    <t>Establecimientos de hospedaje registrados por municipio</t>
  </si>
  <si>
    <t>Cuadro 21.1</t>
  </si>
  <si>
    <t>Principales indicadores de la ocupación en hoteles y moteles</t>
  </si>
  <si>
    <t>Cuadro 21.5</t>
  </si>
  <si>
    <t>de los centros turísticos por residencia</t>
  </si>
  <si>
    <t>Centro turístico
      Residencia</t>
  </si>
  <si>
    <t>Llegada
de turistas</t>
  </si>
  <si>
    <t>Turistas noche
(Noches)</t>
  </si>
  <si>
    <t>Ocupación hotelera
(Porcentaje)</t>
  </si>
  <si>
    <t>Estadía promedio
(Noches por turista)</t>
  </si>
  <si>
    <t>Residentes en el país</t>
  </si>
  <si>
    <t>No residentes en el país</t>
  </si>
  <si>
    <t>Nota:</t>
  </si>
  <si>
    <t>La información comprende a los turistas que se hospedaron en establecimientos de las siguientes categorías turísticas: cinco, cuatro, tres, dos y una estrella.</t>
  </si>
  <si>
    <t xml:space="preserve">Establecimientos de hospedaje registrados por municipio </t>
  </si>
  <si>
    <t>Cuadro 21.3</t>
  </si>
  <si>
    <t>según categoría turística del establecimiento</t>
  </si>
  <si>
    <t>Cinco
estrellas</t>
  </si>
  <si>
    <t>Cuatro
estrellas</t>
  </si>
  <si>
    <t>Tres 
estrellas</t>
  </si>
  <si>
    <t>Dos
estrellas</t>
  </si>
  <si>
    <t>Una
estrella</t>
  </si>
  <si>
    <t>Sin 
categoría</t>
  </si>
  <si>
    <t>a/</t>
  </si>
  <si>
    <t>Se refiere a todos aquellos establecimientos que por el tipo de servicios de hospedaje que ofrecen, no están sujetos a la clasificación por estrellas.</t>
  </si>
  <si>
    <t>b/</t>
  </si>
  <si>
    <t>Llegada de turistas a establecimientos de hospedaje por centro turístico</t>
  </si>
  <si>
    <t>Cuadro 21.6</t>
  </si>
  <si>
    <t>y municipio según categoría turística del establecimiento</t>
  </si>
  <si>
    <t>Centro turístico
y municipio</t>
  </si>
  <si>
    <t>Centro turístico</t>
  </si>
  <si>
    <t xml:space="preserve">Municipio no especificado </t>
  </si>
  <si>
    <r>
      <t xml:space="preserve">SECTUR. Monitoreo Data Tur. </t>
    </r>
    <r>
      <rPr>
        <u val="single"/>
        <sz val="8"/>
        <color indexed="12"/>
        <rFont val="Arial"/>
        <family val="2"/>
      </rPr>
      <t xml:space="preserve">www.datatur.beta.sectur.gob.mx </t>
    </r>
    <r>
      <rPr>
        <sz val="8"/>
        <rFont val="Arial"/>
        <family val="2"/>
      </rPr>
      <t>(31 de diciembre de 2015).</t>
    </r>
  </si>
  <si>
    <t>SECTUR. Subsecretaría de Planeación y Política Turística; Dirección General de Integración de Información Sectorial. Dirección de Información. Datos estimados con información proporcionada por la Secretaría de Turismo y Desarrollo Económico del Gobierno del Estado de Tlaxcala. Dirección de Turismo.</t>
  </si>
  <si>
    <t xml:space="preserve">Llegada de turistas a establecimientos de hospedaje por centro turístico </t>
  </si>
  <si>
    <t>Cuadro 21.7</t>
  </si>
  <si>
    <t>y municipio según residencia</t>
  </si>
  <si>
    <t>Residentes
en el país</t>
  </si>
  <si>
    <t>No residentes 
en el país</t>
  </si>
  <si>
    <t>La información para los municipios comprende a los turistas que se hospedaron en establecimientos de cinco, cuatro, tres, dos, una estrella y en todos aquellos establecimientos no sujetos a la clasificación en estrellas. En el caso de centros turísticos comprende únicamente 1 a 5 estrellas.</t>
  </si>
  <si>
    <t xml:space="preserve">Establecimientos de preparación y servicio de alimentos y de bebidas </t>
  </si>
  <si>
    <t>Cuadro 21.9</t>
  </si>
  <si>
    <t>con categoría turística por municipio según clase del establecimiento</t>
  </si>
  <si>
    <t>Restaurantes</t>
  </si>
  <si>
    <t>Servicios de
preparación
de otros alimentos
para consumo
inmediato</t>
  </si>
  <si>
    <t>Cafeterías, fuentes
de sodas, neverías,
refresquerías y
similares</t>
  </si>
  <si>
    <t>Centros nocturnos,
discotecas y
similares</t>
  </si>
  <si>
    <t>Bares,
cantinas y
similares</t>
  </si>
  <si>
    <t>Hueyotlipan</t>
  </si>
  <si>
    <t>Natívitas</t>
  </si>
  <si>
    <t>Xaloztoc</t>
  </si>
  <si>
    <t>Se refiere a los establecimientos dedicados principalmente a la preparación de alimentos como gelatinas, tamales, pasteles y pan casero, frituras y elotes, así como bebidas, para su consumo inmediato en el mismo lugar o para llevar.</t>
  </si>
  <si>
    <r>
      <rPr>
        <sz val="8"/>
        <rFont val="Arial"/>
        <family val="2"/>
      </rPr>
      <t>SECTUR. Monitoreo Data Tur.</t>
    </r>
    <r>
      <rPr>
        <u val="single"/>
        <sz val="8"/>
        <color indexed="12"/>
        <rFont val="Arial"/>
        <family val="2"/>
      </rPr>
      <t xml:space="preserve"> www.datatur.sectur.gob.mx </t>
    </r>
    <r>
      <rPr>
        <sz val="8"/>
        <rFont val="Arial"/>
        <family val="2"/>
      </rPr>
      <t>(2 de febrero de 2016).</t>
    </r>
  </si>
  <si>
    <t>Municipios</t>
  </si>
  <si>
    <t>ND</t>
  </si>
  <si>
    <r>
      <rPr>
        <sz val="8"/>
        <rFont val="Arial"/>
        <family val="2"/>
      </rPr>
      <t>Centro INAH Tlaxcala. Dirección General.</t>
    </r>
  </si>
  <si>
    <r>
      <rPr>
        <sz val="8"/>
        <rFont val="Arial"/>
        <family val="2"/>
      </rPr>
      <t>Se refiere a: exconventos, casas históricas, castillos, capillas y templos.</t>
    </r>
  </si>
  <si>
    <r>
      <rPr>
        <sz val="8"/>
        <rFont val="Arial"/>
        <family val="2"/>
      </rPr>
      <t xml:space="preserve">La información comprende tanto a los visitantes con boleto pagado, como aquellos que corresponden a grupos de cortesía. </t>
    </r>
  </si>
  <si>
    <t xml:space="preserve"> </t>
  </si>
  <si>
    <t xml:space="preserve">
a/</t>
  </si>
  <si>
    <t>Visitantes a monumentos
históricos</t>
  </si>
  <si>
    <t>Visitantes a zonas
arqueológicas</t>
  </si>
  <si>
    <t>Visitantes a museos</t>
  </si>
  <si>
    <t>Residencia</t>
  </si>
  <si>
    <t>administrados por el INAH por residencia</t>
  </si>
  <si>
    <t>Cuadro 21.8</t>
  </si>
  <si>
    <t xml:space="preserve">Visitantes a museos, a zonas arqueológicas y a monumentos históricos      </t>
  </si>
  <si>
    <t>Cuadro 21.4</t>
  </si>
  <si>
    <t>Santa Ana Nopalucan</t>
  </si>
  <si>
    <t>San Jerónimo Zacualpan</t>
  </si>
  <si>
    <t>San Francisco Tetlanohcan</t>
  </si>
  <si>
    <t>Panotla</t>
  </si>
  <si>
    <t>Españita</t>
  </si>
  <si>
    <t>turística]</t>
  </si>
  <si>
    <t>Guías de
turistas</t>
  </si>
  <si>
    <t>Centros de
enseñanza
turística</t>
  </si>
  <si>
    <t>Centros de 
convenciones</t>
  </si>
  <si>
    <t>Alquiler de
automóviles
sin chofer</t>
  </si>
  <si>
    <t>Parques
acuáticos y
balnearios</t>
  </si>
  <si>
    <t>Agencias de
 viajes y servicios
de reservaciones</t>
  </si>
  <si>
    <t>1a. parte</t>
  </si>
  <si>
    <t>con el turismo por municipio</t>
  </si>
  <si>
    <t>Cuadro 21.10</t>
  </si>
  <si>
    <t>Otros establecimientos que prestan servicios relacionados</t>
  </si>
  <si>
    <r>
      <t xml:space="preserve">www.inegi.org.mx </t>
    </r>
    <r>
      <rPr>
        <sz val="8"/>
        <rFont val="Arial"/>
        <family val="2"/>
      </rPr>
      <t>(2 de febrero de 2016).</t>
    </r>
  </si>
  <si>
    <t>Secretaría de Turismo y Desarrollo Económico del Gobierno del Estado de Tlaxcala. Dirección de Turismo.</t>
  </si>
  <si>
    <t>reservaciones.</t>
  </si>
  <si>
    <t>Comprende agencias de viajes, organización de excursiones y paquetes turísticos para agencias de viajes y otros servicios de reservaciones.</t>
  </si>
  <si>
    <t>Otros servicios
recreativos prestados
por el sector privado</t>
  </si>
  <si>
    <t>Tiendas de
artesanías</t>
  </si>
  <si>
    <t>Transporte
turístico por
tierra, agua
y otro tipo</t>
  </si>
  <si>
    <t>2a. parte y última</t>
  </si>
  <si>
    <t>San José Teacalco</t>
  </si>
  <si>
    <t>San Lucas Tecopilco</t>
  </si>
  <si>
    <t>San Damián Texóloc</t>
  </si>
  <si>
    <r>
      <t xml:space="preserve">INEGI. Dirección General de Estadísticas Económicas. </t>
    </r>
    <r>
      <rPr>
        <i/>
        <sz val="8"/>
        <rFont val="Arial"/>
        <family val="2"/>
      </rPr>
      <t>Directorio Estadístico Nacional de Unidades Económicas (DENUE).</t>
    </r>
    <r>
      <rPr>
        <sz val="8"/>
        <rFont val="Arial"/>
        <family val="2"/>
      </rPr>
      <t xml:space="preserve"> www.inegi.org.mx (2 de febrero de 2016).</t>
    </r>
  </si>
  <si>
    <t xml:space="preserve">El total excluye información que no esta disponible. </t>
  </si>
  <si>
    <r>
      <t xml:space="preserve">Comprende: restaurantes con servicio de preparación de alimentos a la carta o de comida corrida, pescados y mariscos, autoservicio, pizzas, hamburguesas, </t>
    </r>
    <r>
      <rPr>
        <i/>
        <sz val="8"/>
        <rFont val="Arial"/>
        <family val="2"/>
      </rPr>
      <t>hot dogs</t>
    </r>
    <r>
      <rPr>
        <sz val="8"/>
        <rFont val="Arial"/>
        <family val="2"/>
      </rPr>
      <t xml:space="preserve"> y pollos rostizados para llevar, y otro tipo de alimentos para llevar.</t>
    </r>
  </si>
  <si>
    <r>
      <rPr>
        <sz val="8"/>
        <rFont val="Arial"/>
        <family val="2"/>
      </rPr>
      <t xml:space="preserve">Secretaría de Turismo y Desarrollo Económico del Gobierno del Estado de Tlaxcala. Dirección de Turismo. Con base en INEGI. Dirección General de Estadísticas Económicas. </t>
    </r>
    <r>
      <rPr>
        <i/>
        <sz val="8"/>
        <rFont val="Arial"/>
        <family val="2"/>
      </rPr>
      <t>Directorio Estadístico Nacional de Unidades Económicas (DENUE)</t>
    </r>
    <r>
      <rPr>
        <sz val="8"/>
        <rFont val="Arial"/>
        <family val="2"/>
      </rPr>
      <t>.</t>
    </r>
    <r>
      <rPr>
        <u val="single"/>
        <sz val="8"/>
        <color indexed="12"/>
        <rFont val="Arial"/>
        <family val="2"/>
      </rPr>
      <t xml:space="preserve"> www.inegi.org.mx  </t>
    </r>
    <r>
      <rPr>
        <sz val="8"/>
        <rFont val="Arial"/>
        <family val="2"/>
      </rPr>
      <t>(2 de febrero de 2016).</t>
    </r>
  </si>
  <si>
    <r>
      <rPr>
        <sz val="8"/>
        <rFont val="Arial"/>
        <family val="2"/>
      </rPr>
      <t xml:space="preserve">Secretaría de Turismo y Desarrollo Económico del Gobierno del Estado de Tlaxcala. Dirección de Turismo. Con base en INEGI. Dirección General de Estadísticas Económicas. </t>
    </r>
    <r>
      <rPr>
        <i/>
        <sz val="8"/>
        <rFont val="Arial"/>
        <family val="2"/>
      </rPr>
      <t>Directorio Estadístico Nacional de Unidades Económicas (DENUE).</t>
    </r>
    <r>
      <rPr>
        <i/>
        <u val="single"/>
        <sz val="8"/>
        <color indexed="12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www.inegi.org.mx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(2 de febrero de 2016).</t>
    </r>
  </si>
  <si>
    <r>
      <rPr>
        <sz val="8"/>
        <rFont val="Arial"/>
        <family val="2"/>
      </rPr>
      <t xml:space="preserve">Secretaría de Turismo y Desarrollo Económico del Gobierno del Estado de Tlaxcala. Dirección de Turismo. Con base en INEGI. Dirección General de Estadísticas Económicas. </t>
    </r>
    <r>
      <rPr>
        <i/>
        <sz val="8"/>
        <rFont val="Arial"/>
        <family val="2"/>
      </rPr>
      <t>Directorio Estadístico Nacional de Unidades Económicas (DENUE).</t>
    </r>
    <r>
      <rPr>
        <i/>
        <sz val="8"/>
        <color indexed="12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www.inegi.org.mx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(2 de febrero de 2016).</t>
    </r>
  </si>
  <si>
    <r>
      <rPr>
        <sz val="8"/>
        <rFont val="Arial"/>
        <family val="2"/>
      </rPr>
      <t>SECTUR. Monitoreo Data Tur.</t>
    </r>
    <r>
      <rPr>
        <u val="single"/>
        <sz val="8"/>
        <color indexed="12"/>
        <rFont val="Arial"/>
        <family val="2"/>
      </rPr>
      <t xml:space="preserve"> www.datatur.beta.sectur.gob.mx  </t>
    </r>
    <r>
      <rPr>
        <sz val="8"/>
        <rFont val="Arial"/>
        <family val="2"/>
      </rPr>
      <t>(31 de diciembre de 2015).</t>
    </r>
  </si>
  <si>
    <t>21. Turismo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</si>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</sst>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0"/>
  </numFmts>
  <fonts count="63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sz val="8"/>
      <color theme="10"/>
      <name val="Arial"/>
      <family val="2"/>
    </font>
    <font>
      <b/>
      <sz val="8"/>
      <color theme="1"/>
      <name val="Arial"/>
      <family val="2"/>
    </font>
    <font>
      <sz val="10"/>
      <color rgb="FF01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1" fontId="7" fillId="0" borderId="0">
      <alignment/>
      <protection/>
    </xf>
    <xf numFmtId="0" fontId="46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3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7" fillId="0" borderId="0">
      <alignment horizontal="left" wrapText="1" indent="2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57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8" fillId="0" borderId="0" xfId="48" applyFont="1" applyFill="1" applyBorder="1" applyAlignment="1" applyProtection="1">
      <alignment horizontal="left"/>
      <protection/>
    </xf>
    <xf numFmtId="0" fontId="6" fillId="0" borderId="0" xfId="48" applyFill="1" applyBorder="1" applyAlignment="1" applyProtection="1">
      <alignment horizontal="left"/>
      <protection/>
    </xf>
    <xf numFmtId="0" fontId="6" fillId="0" borderId="0" xfId="48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47" applyFont="1" applyAlignment="1" applyProtection="1">
      <alignment wrapText="1"/>
      <protection/>
    </xf>
    <xf numFmtId="0" fontId="6" fillId="0" borderId="0" xfId="47" applyAlignment="1" applyProtection="1">
      <alignment wrapText="1"/>
      <protection/>
    </xf>
    <xf numFmtId="0" fontId="0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59" fillId="0" borderId="0" xfId="47" applyFont="1" applyFill="1" applyBorder="1" applyAlignment="1" applyProtection="1">
      <alignment/>
      <protection/>
    </xf>
    <xf numFmtId="0" fontId="9" fillId="0" borderId="0" xfId="47" applyFont="1" applyFill="1" applyBorder="1" applyAlignment="1" applyProtection="1">
      <alignment/>
      <protection/>
    </xf>
    <xf numFmtId="0" fontId="9" fillId="0" borderId="0" xfId="47" applyFont="1" applyAlignment="1" applyProtection="1">
      <alignment/>
      <protection/>
    </xf>
    <xf numFmtId="0" fontId="6" fillId="0" borderId="0" xfId="47" applyAlignment="1" applyProtection="1">
      <alignment/>
      <protection/>
    </xf>
    <xf numFmtId="3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vertical="top" wrapText="1"/>
    </xf>
    <xf numFmtId="3" fontId="4" fillId="0" borderId="0" xfId="0" applyNumberFormat="1" applyFont="1" applyFill="1" applyAlignment="1">
      <alignment/>
    </xf>
    <xf numFmtId="0" fontId="10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47" applyFont="1" applyAlignment="1" applyProtection="1">
      <alignment horizontal="justify" wrapText="1"/>
      <protection/>
    </xf>
    <xf numFmtId="0" fontId="0" fillId="0" borderId="0" xfId="0" applyNumberFormat="1" applyAlignment="1">
      <alignment horizontal="right" vertical="top" wrapText="1"/>
    </xf>
    <xf numFmtId="0" fontId="50" fillId="0" borderId="0" xfId="60">
      <alignment/>
      <protection/>
    </xf>
    <xf numFmtId="0" fontId="50" fillId="0" borderId="0" xfId="60" applyAlignment="1">
      <alignment horizontal="left" vertical="top" wrapText="1"/>
      <protection/>
    </xf>
    <xf numFmtId="0" fontId="50" fillId="0" borderId="10" xfId="60" applyBorder="1">
      <alignment/>
      <protection/>
    </xf>
    <xf numFmtId="165" fontId="50" fillId="0" borderId="0" xfId="60" applyNumberFormat="1" applyAlignment="1">
      <alignment horizontal="right"/>
      <protection/>
    </xf>
    <xf numFmtId="165" fontId="60" fillId="0" borderId="0" xfId="60" applyNumberFormat="1" applyFont="1" applyAlignment="1">
      <alignment horizontal="right" wrapText="1"/>
      <protection/>
    </xf>
    <xf numFmtId="0" fontId="50" fillId="0" borderId="0" xfId="60" applyAlignment="1">
      <alignment horizontal="right" vertical="top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justify" wrapText="1"/>
    </xf>
    <xf numFmtId="0" fontId="0" fillId="0" borderId="0" xfId="0" applyNumberFormat="1" applyAlignment="1">
      <alignment horizontal="right" wrapText="1"/>
    </xf>
    <xf numFmtId="0" fontId="0" fillId="0" borderId="0" xfId="0" applyFont="1" applyAlignment="1">
      <alignment horizontal="left"/>
    </xf>
    <xf numFmtId="0" fontId="6" fillId="0" borderId="0" xfId="47" applyFill="1" applyAlignment="1" applyProtection="1">
      <alignment horizontal="justify" wrapText="1"/>
      <protection/>
    </xf>
    <xf numFmtId="0" fontId="9" fillId="0" borderId="0" xfId="47" applyFont="1" applyAlignment="1" applyProtection="1">
      <alignment horizontal="justify" vertical="top" wrapText="1"/>
      <protection/>
    </xf>
    <xf numFmtId="0" fontId="9" fillId="0" borderId="0" xfId="47" applyFont="1" applyAlignment="1" applyProtection="1">
      <alignment horizontal="justify" vertical="top"/>
      <protection/>
    </xf>
    <xf numFmtId="0" fontId="0" fillId="0" borderId="0" xfId="47" applyFont="1" applyAlignment="1" applyProtection="1">
      <alignment horizontal="left" vertical="top" wrapText="1"/>
      <protection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Font="1" applyAlignment="1">
      <alignment horizontal="left"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49" fontId="14" fillId="33" borderId="0" xfId="0" applyNumberFormat="1" applyFont="1" applyFill="1" applyAlignment="1">
      <alignment horizontal="left"/>
    </xf>
    <xf numFmtId="0" fontId="61" fillId="33" borderId="0" xfId="47" applyFont="1" applyFill="1" applyAlignment="1" applyProtection="1">
      <alignment horizontal="left"/>
      <protection/>
    </xf>
    <xf numFmtId="49" fontId="15" fillId="33" borderId="0" xfId="47" applyNumberFormat="1" applyFont="1" applyFill="1" applyAlignment="1" applyProtection="1">
      <alignment horizontal="left"/>
      <protection/>
    </xf>
    <xf numFmtId="0" fontId="15" fillId="0" borderId="0" xfId="47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47" applyAlignment="1" applyProtection="1">
      <alignment horizontal="justify" wrapText="1"/>
      <protection/>
    </xf>
    <xf numFmtId="0" fontId="0" fillId="0" borderId="0" xfId="0" applyNumberForma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47" applyFont="1" applyAlignment="1" applyProtection="1">
      <alignment horizontal="justify" wrapText="1"/>
      <protection/>
    </xf>
    <xf numFmtId="0" fontId="9" fillId="0" borderId="0" xfId="47" applyFont="1" applyAlignment="1" applyProtection="1">
      <alignment horizontal="justify" wrapText="1"/>
      <protection/>
    </xf>
    <xf numFmtId="0" fontId="15" fillId="0" borderId="0" xfId="47" applyFont="1" applyAlignment="1" applyProtection="1">
      <alignment horizontal="right"/>
      <protection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9" fillId="0" borderId="0" xfId="47" applyFont="1" applyAlignment="1" applyProtection="1">
      <alignment horizontal="justify" vertical="top" wrapText="1"/>
      <protection/>
    </xf>
    <xf numFmtId="0" fontId="6" fillId="0" borderId="0" xfId="47" applyAlignment="1" applyProtection="1">
      <alignment horizontal="justify" vertical="top" wrapText="1"/>
      <protection/>
    </xf>
    <xf numFmtId="0" fontId="4" fillId="0" borderId="0" xfId="0" applyNumberFormat="1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 horizontal="justify" wrapText="1"/>
    </xf>
    <xf numFmtId="0" fontId="0" fillId="0" borderId="0" xfId="0" applyBorder="1" applyAlignment="1">
      <alignment horizontal="right" vertical="top" wrapText="1"/>
    </xf>
    <xf numFmtId="0" fontId="6" fillId="0" borderId="0" xfId="47" applyAlignment="1" applyProtection="1">
      <alignment horizontal="left"/>
      <protection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left"/>
    </xf>
    <xf numFmtId="0" fontId="0" fillId="0" borderId="0" xfId="0" applyNumberFormat="1" applyAlignment="1">
      <alignment horizontal="left" indent="2"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left" indent="2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47" applyFont="1" applyAlignment="1" applyProtection="1">
      <alignment wrapText="1"/>
      <protection/>
    </xf>
    <xf numFmtId="0" fontId="0" fillId="0" borderId="0" xfId="47" applyFont="1" applyAlignment="1" applyProtection="1">
      <alignment wrapText="1"/>
      <protection/>
    </xf>
    <xf numFmtId="0" fontId="0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ill="1" applyAlignment="1">
      <alignment horizontal="left" indent="2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0" fillId="0" borderId="0" xfId="60" applyAlignment="1">
      <alignment horizontal="left"/>
      <protection/>
    </xf>
    <xf numFmtId="0" fontId="50" fillId="0" borderId="0" xfId="60" applyAlignment="1">
      <alignment horizontal="left" wrapText="1"/>
      <protection/>
    </xf>
    <xf numFmtId="0" fontId="62" fillId="0" borderId="0" xfId="60" applyFont="1" applyAlignment="1">
      <alignment horizontal="left"/>
      <protection/>
    </xf>
    <xf numFmtId="0" fontId="50" fillId="0" borderId="0" xfId="60" applyAlignment="1">
      <alignment horizontal="left" vertical="top"/>
      <protection/>
    </xf>
    <xf numFmtId="0" fontId="50" fillId="0" borderId="0" xfId="60" applyAlignment="1">
      <alignment horizontal="left" vertical="top" wrapText="1"/>
      <protection/>
    </xf>
    <xf numFmtId="0" fontId="62" fillId="0" borderId="0" xfId="60" applyFont="1" applyAlignment="1">
      <alignment wrapText="1"/>
      <protection/>
    </xf>
    <xf numFmtId="0" fontId="62" fillId="0" borderId="0" xfId="60" applyFont="1" applyAlignment="1">
      <alignment/>
      <protection/>
    </xf>
    <xf numFmtId="0" fontId="62" fillId="0" borderId="0" xfId="60" applyFont="1" applyAlignment="1">
      <alignment horizontal="left" wrapText="1"/>
      <protection/>
    </xf>
    <xf numFmtId="0" fontId="15" fillId="0" borderId="0" xfId="47" applyFont="1" applyAlignment="1" applyProtection="1">
      <alignment horizontal="right" wrapText="1"/>
      <protection/>
    </xf>
    <xf numFmtId="0" fontId="50" fillId="0" borderId="0" xfId="60" applyAlignment="1">
      <alignment horizontal="left" vertical="center" wrapText="1"/>
      <protection/>
    </xf>
    <xf numFmtId="0" fontId="60" fillId="0" borderId="0" xfId="60" applyFont="1" applyAlignment="1">
      <alignment horizontal="left" wrapText="1"/>
      <protection/>
    </xf>
    <xf numFmtId="0" fontId="0" fillId="0" borderId="0" xfId="0" applyNumberFormat="1" applyAlignment="1">
      <alignment horizontal="right" vertical="top" wrapText="1"/>
    </xf>
    <xf numFmtId="0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0" fillId="0" borderId="10" xfId="0" applyFill="1" applyBorder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47" applyFont="1" applyAlignment="1" applyProtection="1">
      <alignment horizontal="distributed" vertical="distributed" wrapText="1"/>
      <protection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 horizontal="distributed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ero" xfId="45"/>
    <cellStyle name="Entrada" xfId="46"/>
    <cellStyle name="Hyperlink" xfId="47"/>
    <cellStyle name="Hipervínculo 2 3" xfId="48"/>
    <cellStyle name="Followed Hyperlink" xfId="49"/>
    <cellStyle name="Incorrecto" xfId="50"/>
    <cellStyle name="miles" xfId="51"/>
    <cellStyle name="Comma" xfId="52"/>
    <cellStyle name="Comma [0]" xfId="53"/>
    <cellStyle name="Currency" xfId="54"/>
    <cellStyle name="Currency [0]" xfId="55"/>
    <cellStyle name="Neutral" xfId="56"/>
    <cellStyle name="Normal 10 3" xfId="57"/>
    <cellStyle name="Normal 2" xfId="58"/>
    <cellStyle name="Normal 2 2" xfId="59"/>
    <cellStyle name="Normal 3" xfId="60"/>
    <cellStyle name="Notas" xfId="61"/>
    <cellStyle name="Percent" xfId="62"/>
    <cellStyle name="Salida" xfId="63"/>
    <cellStyle name="sangria_n1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tur.sectur.gob.mx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tur.beta.sectur.gob.mx/SitePages/Inicio.aspx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tur.beta.sectur.gob.mx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2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104" customWidth="1"/>
    <col min="2" max="2" width="3.83203125" style="105" customWidth="1"/>
    <col min="3" max="3" width="93.83203125" style="105" customWidth="1"/>
    <col min="4" max="16384" width="0" style="106" hidden="1" customWidth="1"/>
  </cols>
  <sheetData>
    <row r="1" ht="15.75" customHeight="1"/>
    <row r="2" ht="16.5" customHeight="1">
      <c r="A2" s="107" t="s">
        <v>157</v>
      </c>
    </row>
    <row r="3" ht="16.5" customHeight="1"/>
    <row r="4" spans="1:3" ht="16.5" customHeight="1">
      <c r="A4" s="109" t="s">
        <v>158</v>
      </c>
      <c r="C4" s="108" t="s">
        <v>55</v>
      </c>
    </row>
    <row r="5" ht="16.5" customHeight="1">
      <c r="C5" s="108" t="s">
        <v>3</v>
      </c>
    </row>
    <row r="6" ht="16.5" customHeight="1">
      <c r="C6" s="108" t="s">
        <v>4</v>
      </c>
    </row>
    <row r="7" ht="16.5" customHeight="1"/>
    <row r="8" spans="1:3" ht="16.5" customHeight="1">
      <c r="A8" s="109" t="s">
        <v>159</v>
      </c>
      <c r="C8" s="108" t="s">
        <v>0</v>
      </c>
    </row>
    <row r="9" ht="16.5" customHeight="1">
      <c r="C9" s="108" t="s">
        <v>3</v>
      </c>
    </row>
    <row r="10" ht="16.5" customHeight="1">
      <c r="C10" s="108" t="s">
        <v>4</v>
      </c>
    </row>
    <row r="11" ht="16.5" customHeight="1"/>
    <row r="12" spans="1:3" ht="16.5" customHeight="1">
      <c r="A12" s="109" t="s">
        <v>160</v>
      </c>
      <c r="C12" s="108" t="s">
        <v>69</v>
      </c>
    </row>
    <row r="13" ht="16.5" customHeight="1">
      <c r="C13" s="108" t="s">
        <v>71</v>
      </c>
    </row>
    <row r="14" ht="16.5" customHeight="1">
      <c r="C14" s="108" t="s">
        <v>4</v>
      </c>
    </row>
    <row r="15" ht="16.5" customHeight="1"/>
    <row r="16" spans="1:3" ht="16.5" customHeight="1">
      <c r="A16" s="109" t="s">
        <v>161</v>
      </c>
      <c r="C16" s="108" t="s">
        <v>0</v>
      </c>
    </row>
    <row r="17" ht="16.5" customHeight="1">
      <c r="C17" s="108" t="s">
        <v>71</v>
      </c>
    </row>
    <row r="18" ht="16.5" customHeight="1">
      <c r="C18" s="108" t="s">
        <v>4</v>
      </c>
    </row>
    <row r="19" ht="16.5" customHeight="1"/>
    <row r="20" spans="1:3" ht="16.5" customHeight="1">
      <c r="A20" s="109" t="s">
        <v>162</v>
      </c>
      <c r="C20" s="108" t="s">
        <v>57</v>
      </c>
    </row>
    <row r="21" ht="16.5" customHeight="1">
      <c r="C21" s="108" t="s">
        <v>59</v>
      </c>
    </row>
    <row r="22" ht="16.5" customHeight="1">
      <c r="C22" s="108">
        <v>2015</v>
      </c>
    </row>
    <row r="23" ht="16.5" customHeight="1"/>
    <row r="24" spans="1:3" ht="16.5" customHeight="1">
      <c r="A24" s="109" t="s">
        <v>163</v>
      </c>
      <c r="C24" s="108" t="s">
        <v>81</v>
      </c>
    </row>
    <row r="25" ht="16.5" customHeight="1">
      <c r="C25" s="108" t="s">
        <v>83</v>
      </c>
    </row>
    <row r="26" ht="16.5" customHeight="1">
      <c r="C26" s="108">
        <v>2015</v>
      </c>
    </row>
    <row r="27" ht="16.5" customHeight="1"/>
    <row r="28" spans="1:3" ht="16.5" customHeight="1">
      <c r="A28" s="109" t="s">
        <v>164</v>
      </c>
      <c r="C28" s="108" t="s">
        <v>89</v>
      </c>
    </row>
    <row r="29" ht="16.5" customHeight="1">
      <c r="C29" s="108" t="s">
        <v>91</v>
      </c>
    </row>
    <row r="30" ht="16.5" customHeight="1">
      <c r="C30" s="108">
        <v>2015</v>
      </c>
    </row>
    <row r="31" ht="16.5" customHeight="1"/>
    <row r="32" spans="1:3" ht="16.5" customHeight="1">
      <c r="A32" s="109" t="s">
        <v>165</v>
      </c>
      <c r="C32" s="108" t="s">
        <v>121</v>
      </c>
    </row>
    <row r="33" ht="16.5" customHeight="1">
      <c r="C33" s="108" t="s">
        <v>119</v>
      </c>
    </row>
    <row r="34" ht="16.5" customHeight="1">
      <c r="C34" s="108">
        <v>2015</v>
      </c>
    </row>
    <row r="35" ht="16.5" customHeight="1"/>
    <row r="36" spans="1:3" ht="16.5" customHeight="1">
      <c r="A36" s="109" t="s">
        <v>166</v>
      </c>
      <c r="C36" s="108" t="s">
        <v>95</v>
      </c>
    </row>
    <row r="37" ht="16.5" customHeight="1">
      <c r="C37" s="108" t="s">
        <v>97</v>
      </c>
    </row>
    <row r="38" ht="16.5" customHeight="1">
      <c r="C38" s="108" t="s">
        <v>4</v>
      </c>
    </row>
    <row r="39" ht="16.5" customHeight="1"/>
    <row r="40" spans="1:3" ht="16.5" customHeight="1">
      <c r="A40" s="109" t="s">
        <v>167</v>
      </c>
      <c r="C40" s="108" t="s">
        <v>138</v>
      </c>
    </row>
    <row r="41" ht="16.5" customHeight="1">
      <c r="C41" s="108" t="s">
        <v>136</v>
      </c>
    </row>
    <row r="42" ht="16.5" customHeight="1">
      <c r="C42" s="108" t="s">
        <v>4</v>
      </c>
    </row>
    <row r="43" ht="16.5" customHeight="1"/>
    <row r="44" ht="16.5" customHeight="1"/>
  </sheetData>
  <sheetProtection/>
  <hyperlinks>
    <hyperlink ref="C4:C6" location="'21.1'!A1" tooltip="Cuadro 21.1" display="'21.1'!A1"/>
    <hyperlink ref="A4" location="'21.1'!A1" tooltip="Cuadro 21.1" display="'21.1'!A1"/>
    <hyperlink ref="C8:C10" location="'21.2'!A1" tooltip="Cuadro 21.2" display="'21.2'!A1"/>
    <hyperlink ref="A8" location="'21.2'!A1" tooltip="Cuadro 21.2" display="'21.2'!A1"/>
    <hyperlink ref="C12:C14" location="'21.3'!A1" tooltip="Cuadro 21.3" display="'21.3'!A1"/>
    <hyperlink ref="A12" location="'21.3'!A1" tooltip="Cuadro 21.3" display="'21.3'!A1"/>
    <hyperlink ref="C16:C18" location="'21.4'!A1" tooltip="Cuadro 21.4" display="'21.4'!A1"/>
    <hyperlink ref="A16" location="'21.4'!A1" tooltip="Cuadro 21.4" display="'21.4'!A1"/>
    <hyperlink ref="C20:C22" location="'21.5'!A1" tooltip="Cuadro 21.5" display="'21.5'!A1"/>
    <hyperlink ref="A20" location="'21.5'!A1" tooltip="Cuadro 21.5" display="'21.5'!A1"/>
    <hyperlink ref="C24:C26" location="'21.6'!A1" tooltip="Cuadro 21.6" display="'21.6'!A1"/>
    <hyperlink ref="A24" location="'21.6'!A1" tooltip="Cuadro 21.6" display="'21.6'!A1"/>
    <hyperlink ref="C28:C30" location="'21.7'!A1" tooltip="Cuadro 21.7" display="'21.7'!A1"/>
    <hyperlink ref="A28" location="'21.7'!A1" tooltip="Cuadro 21.7" display="'21.7'!A1"/>
    <hyperlink ref="C32:C34" location="'21.8'!A1" tooltip="Cuadro 21.8" display="'21.8'!A1"/>
    <hyperlink ref="A32" location="'21.8'!A1" tooltip="Cuadro 21.8" display="'21.8'!A1"/>
    <hyperlink ref="C36:C38" location="'21.9'!A1" tooltip="Cuadro 21.9" display="'21.9'!A1"/>
    <hyperlink ref="A36" location="'21.9'!A1" tooltip="Cuadro 21.9" display="'21.9'!A1"/>
    <hyperlink ref="C40:C42" location="'21.10a'!A1" tooltip="Cuadro 21.10" display="'21.10a'!A1"/>
    <hyperlink ref="A40" location="'21.10a'!A1" tooltip="Cuadro 21.10" display="'21.10a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Tlaxcala 2016</oddHeader>
    <oddFooter>&amp;R&amp;"Arial"&amp;10&amp;P/&amp;N</oddFooter>
  </headerFooter>
  <rowBreaks count="1" manualBreakCount="1">
    <brk id="39" max="255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51"/>
  <sheetViews>
    <sheetView showGridLines="0" showRowColHeaders="0" zoomScaleSheetLayoutView="100" zoomScalePageLayoutView="0" workbookViewId="0" topLeftCell="A1">
      <pane xSplit="4" ySplit="12" topLeftCell="E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5.16015625" style="0" customWidth="1"/>
    <col min="5" max="5" width="8.5" style="65" customWidth="1"/>
    <col min="6" max="6" width="13.33203125" style="0" customWidth="1"/>
    <col min="7" max="7" width="2.66015625" style="0" customWidth="1"/>
    <col min="8" max="8" width="17" style="0" customWidth="1"/>
    <col min="9" max="9" width="2.33203125" style="0" customWidth="1"/>
    <col min="10" max="10" width="17.16015625" style="0" customWidth="1"/>
    <col min="11" max="11" width="11.5" style="0" customWidth="1"/>
    <col min="12" max="12" width="11" style="0" customWidth="1"/>
    <col min="13" max="16384" width="0" style="0" hidden="1" customWidth="1"/>
  </cols>
  <sheetData>
    <row r="1" ht="15.75" customHeight="1"/>
    <row r="2" spans="1:13" ht="12.75" customHeight="1">
      <c r="A2" s="118" t="s">
        <v>95</v>
      </c>
      <c r="B2" s="118"/>
      <c r="C2" s="118"/>
      <c r="D2" s="118"/>
      <c r="E2" s="118"/>
      <c r="F2" s="118"/>
      <c r="G2" s="118"/>
      <c r="H2" s="118"/>
      <c r="I2" s="118"/>
      <c r="J2" s="118"/>
      <c r="K2" s="121" t="s">
        <v>96</v>
      </c>
      <c r="L2" s="121"/>
      <c r="M2" t="s">
        <v>2</v>
      </c>
    </row>
    <row r="3" spans="1:12" ht="12.75" customHeight="1">
      <c r="A3" s="118" t="s">
        <v>97</v>
      </c>
      <c r="B3" s="118"/>
      <c r="C3" s="118"/>
      <c r="D3" s="118"/>
      <c r="E3" s="118"/>
      <c r="F3" s="118"/>
      <c r="G3" s="118"/>
      <c r="H3" s="118"/>
      <c r="I3" s="118"/>
      <c r="J3" s="118"/>
      <c r="K3" s="22"/>
      <c r="L3" s="58"/>
    </row>
    <row r="4" spans="1:11" ht="12.75" customHeight="1">
      <c r="A4" s="118" t="s">
        <v>4</v>
      </c>
      <c r="B4" s="118"/>
      <c r="C4" s="118"/>
      <c r="D4" s="118"/>
      <c r="E4" s="118"/>
      <c r="F4" s="118"/>
      <c r="G4" s="118"/>
      <c r="H4" s="118"/>
      <c r="I4" s="118"/>
      <c r="J4" s="118"/>
      <c r="K4" s="22"/>
    </row>
    <row r="5" spans="1:7" ht="11.25" customHeight="1">
      <c r="A5" s="5"/>
      <c r="B5" s="5"/>
      <c r="C5" s="5"/>
      <c r="D5" s="5"/>
      <c r="E5" s="59"/>
      <c r="F5" s="6"/>
      <c r="G5" s="6"/>
    </row>
    <row r="6" spans="5:12" ht="1.5" customHeight="1">
      <c r="E6" s="60"/>
      <c r="F6" s="7"/>
      <c r="G6" s="7"/>
      <c r="H6" s="7"/>
      <c r="I6" s="7"/>
      <c r="J6" s="7"/>
      <c r="K6" s="7"/>
      <c r="L6" s="7"/>
    </row>
    <row r="7" spans="1:12" ht="11.25" customHeight="1">
      <c r="A7" s="170" t="s">
        <v>5</v>
      </c>
      <c r="B7" s="170"/>
      <c r="C7" s="170"/>
      <c r="D7" s="170"/>
      <c r="E7" s="171" t="s">
        <v>6</v>
      </c>
      <c r="F7" s="128" t="s">
        <v>98</v>
      </c>
      <c r="G7" s="56" t="s">
        <v>78</v>
      </c>
      <c r="H7" s="128" t="s">
        <v>99</v>
      </c>
      <c r="I7" s="61"/>
      <c r="J7" s="128" t="s">
        <v>100</v>
      </c>
      <c r="K7" s="169" t="s">
        <v>101</v>
      </c>
      <c r="L7" s="128" t="s">
        <v>102</v>
      </c>
    </row>
    <row r="8" spans="1:12" ht="11.25" customHeight="1">
      <c r="A8" s="170"/>
      <c r="B8" s="170"/>
      <c r="C8" s="170"/>
      <c r="D8" s="170"/>
      <c r="E8" s="171"/>
      <c r="F8" s="128"/>
      <c r="G8" s="56"/>
      <c r="H8" s="128"/>
      <c r="I8" s="61"/>
      <c r="J8" s="128"/>
      <c r="K8" s="169"/>
      <c r="L8" s="128"/>
    </row>
    <row r="9" spans="1:12" s="53" customFormat="1" ht="11.25" customHeight="1">
      <c r="A9" s="170"/>
      <c r="B9" s="170"/>
      <c r="C9" s="170"/>
      <c r="D9" s="170"/>
      <c r="E9" s="171"/>
      <c r="F9" s="128"/>
      <c r="G9" s="56"/>
      <c r="H9" s="128"/>
      <c r="I9" s="61"/>
      <c r="J9" s="128"/>
      <c r="K9" s="169"/>
      <c r="L9" s="128"/>
    </row>
    <row r="10" spans="1:12" s="53" customFormat="1" ht="11.25" customHeight="1">
      <c r="A10" s="170"/>
      <c r="B10" s="170"/>
      <c r="C10" s="170"/>
      <c r="D10" s="170"/>
      <c r="E10" s="171"/>
      <c r="F10" s="128"/>
      <c r="G10" s="56"/>
      <c r="H10" s="128"/>
      <c r="I10" s="61"/>
      <c r="J10" s="128"/>
      <c r="K10" s="169"/>
      <c r="L10" s="128"/>
    </row>
    <row r="11" spans="1:12" s="53" customFormat="1" ht="11.25" customHeight="1">
      <c r="A11" s="170"/>
      <c r="B11" s="170"/>
      <c r="C11" s="170"/>
      <c r="D11" s="170"/>
      <c r="E11" s="171"/>
      <c r="F11" s="128"/>
      <c r="G11" s="56"/>
      <c r="H11" s="128"/>
      <c r="I11" s="56" t="s">
        <v>80</v>
      </c>
      <c r="J11" s="128"/>
      <c r="K11" s="169"/>
      <c r="L11" s="128"/>
    </row>
    <row r="12" spans="1:12" ht="1.5" customHeight="1">
      <c r="A12" s="11"/>
      <c r="B12" s="11"/>
      <c r="C12" s="11"/>
      <c r="D12" s="11"/>
      <c r="E12" s="62"/>
      <c r="F12" s="11"/>
      <c r="G12" s="11"/>
      <c r="H12" s="11"/>
      <c r="I12" s="11"/>
      <c r="J12" s="11"/>
      <c r="K12" s="11"/>
      <c r="L12" s="11"/>
    </row>
    <row r="13" spans="1:12" ht="23.25" customHeight="1">
      <c r="A13" s="131" t="s">
        <v>13</v>
      </c>
      <c r="B13" s="112"/>
      <c r="C13" s="112"/>
      <c r="D13" s="112"/>
      <c r="E13" s="63">
        <f>F13+H13+J13+K13+L13</f>
        <v>366</v>
      </c>
      <c r="F13" s="63">
        <f>SUM(F14:F40)</f>
        <v>221</v>
      </c>
      <c r="G13" s="63"/>
      <c r="H13" s="63">
        <v>0</v>
      </c>
      <c r="I13" s="63"/>
      <c r="J13" s="63">
        <f>SUM(J14:J40)</f>
        <v>98</v>
      </c>
      <c r="K13" s="63">
        <f>SUM(K14:K40)</f>
        <v>4</v>
      </c>
      <c r="L13" s="63">
        <f>SUM(L14:L40)</f>
        <v>43</v>
      </c>
    </row>
    <row r="14" spans="1:12" ht="23.25" customHeight="1">
      <c r="A14" s="14" t="s">
        <v>16</v>
      </c>
      <c r="B14" s="14"/>
      <c r="C14" s="14"/>
      <c r="D14" s="14"/>
      <c r="E14" s="63">
        <f aca="true" t="shared" si="0" ref="E14:E40">F14+H14+J14+K14+L14</f>
        <v>11</v>
      </c>
      <c r="F14" s="1">
        <v>4</v>
      </c>
      <c r="G14" s="1"/>
      <c r="H14" s="1">
        <v>0</v>
      </c>
      <c r="I14" s="1"/>
      <c r="J14" s="1">
        <v>6</v>
      </c>
      <c r="K14" s="1">
        <v>0</v>
      </c>
      <c r="L14" s="1">
        <v>1</v>
      </c>
    </row>
    <row r="15" spans="1:12" ht="11.25" customHeight="1">
      <c r="A15" s="14" t="s">
        <v>17</v>
      </c>
      <c r="B15" s="14"/>
      <c r="C15" s="14"/>
      <c r="D15" s="14"/>
      <c r="E15" s="63">
        <f t="shared" si="0"/>
        <v>75</v>
      </c>
      <c r="F15" s="1">
        <v>41</v>
      </c>
      <c r="G15" s="1"/>
      <c r="H15" s="1">
        <v>0</v>
      </c>
      <c r="I15" s="1"/>
      <c r="J15" s="1">
        <v>20</v>
      </c>
      <c r="K15" s="1">
        <v>1</v>
      </c>
      <c r="L15" s="1">
        <v>13</v>
      </c>
    </row>
    <row r="16" spans="1:12" ht="11.25" customHeight="1">
      <c r="A16" s="14" t="s">
        <v>18</v>
      </c>
      <c r="B16" s="14"/>
      <c r="C16" s="14"/>
      <c r="D16" s="14"/>
      <c r="E16" s="63">
        <f t="shared" si="0"/>
        <v>2</v>
      </c>
      <c r="F16" s="1">
        <v>1</v>
      </c>
      <c r="G16" s="1"/>
      <c r="H16" s="1">
        <v>0</v>
      </c>
      <c r="I16" s="1"/>
      <c r="J16" s="1">
        <v>1</v>
      </c>
      <c r="K16" s="1">
        <v>0</v>
      </c>
      <c r="L16" s="1">
        <v>0</v>
      </c>
    </row>
    <row r="17" spans="1:12" ht="11.25" customHeight="1">
      <c r="A17" s="14" t="s">
        <v>19</v>
      </c>
      <c r="B17" s="14"/>
      <c r="C17" s="14"/>
      <c r="D17" s="14"/>
      <c r="E17" s="63">
        <f t="shared" si="0"/>
        <v>1</v>
      </c>
      <c r="F17" s="1">
        <v>1</v>
      </c>
      <c r="G17" s="1"/>
      <c r="H17" s="1">
        <v>0</v>
      </c>
      <c r="I17" s="1"/>
      <c r="J17" s="1">
        <v>0</v>
      </c>
      <c r="K17" s="1">
        <v>0</v>
      </c>
      <c r="L17" s="1">
        <v>0</v>
      </c>
    </row>
    <row r="18" spans="1:12" ht="11.25" customHeight="1">
      <c r="A18" s="14" t="s">
        <v>20</v>
      </c>
      <c r="B18" s="14"/>
      <c r="C18" s="14"/>
      <c r="D18" s="14"/>
      <c r="E18" s="63">
        <f t="shared" si="0"/>
        <v>15</v>
      </c>
      <c r="F18" s="1">
        <v>10</v>
      </c>
      <c r="G18" s="1"/>
      <c r="H18" s="1">
        <v>0</v>
      </c>
      <c r="I18" s="1"/>
      <c r="J18" s="1">
        <v>4</v>
      </c>
      <c r="K18" s="1">
        <v>0</v>
      </c>
      <c r="L18" s="1">
        <v>1</v>
      </c>
    </row>
    <row r="19" spans="1:12" ht="11.25" customHeight="1">
      <c r="A19" s="14" t="s">
        <v>21</v>
      </c>
      <c r="B19" s="14"/>
      <c r="C19" s="14"/>
      <c r="D19" s="14"/>
      <c r="E19" s="63">
        <f t="shared" si="0"/>
        <v>24</v>
      </c>
      <c r="F19" s="1">
        <v>11</v>
      </c>
      <c r="G19" s="1"/>
      <c r="H19" s="1">
        <v>0</v>
      </c>
      <c r="I19" s="1"/>
      <c r="J19" s="1">
        <v>6</v>
      </c>
      <c r="K19" s="1">
        <v>0</v>
      </c>
      <c r="L19" s="1">
        <v>7</v>
      </c>
    </row>
    <row r="20" spans="1:12" ht="11.25" customHeight="1">
      <c r="A20" s="14" t="s">
        <v>22</v>
      </c>
      <c r="B20" s="14"/>
      <c r="C20" s="14"/>
      <c r="D20" s="14"/>
      <c r="E20" s="63">
        <f t="shared" si="0"/>
        <v>3</v>
      </c>
      <c r="F20" s="1">
        <v>3</v>
      </c>
      <c r="G20" s="1"/>
      <c r="H20" s="1">
        <v>0</v>
      </c>
      <c r="I20" s="1"/>
      <c r="J20" s="1">
        <v>0</v>
      </c>
      <c r="K20" s="1">
        <v>0</v>
      </c>
      <c r="L20" s="1">
        <v>0</v>
      </c>
    </row>
    <row r="21" spans="1:12" ht="11.25" customHeight="1">
      <c r="A21" s="14" t="s">
        <v>23</v>
      </c>
      <c r="B21" s="14"/>
      <c r="C21" s="14"/>
      <c r="D21" s="14"/>
      <c r="E21" s="63">
        <f t="shared" si="0"/>
        <v>1</v>
      </c>
      <c r="F21" s="1">
        <v>1</v>
      </c>
      <c r="G21" s="1"/>
      <c r="H21" s="1">
        <v>0</v>
      </c>
      <c r="I21" s="1"/>
      <c r="J21" s="1">
        <v>0</v>
      </c>
      <c r="K21" s="1">
        <v>0</v>
      </c>
      <c r="L21" s="1">
        <v>0</v>
      </c>
    </row>
    <row r="22" spans="1:12" ht="11.25" customHeight="1">
      <c r="A22" s="14" t="s">
        <v>24</v>
      </c>
      <c r="B22" s="14"/>
      <c r="C22" s="14"/>
      <c r="D22" s="14"/>
      <c r="E22" s="63">
        <f t="shared" si="0"/>
        <v>1</v>
      </c>
      <c r="F22" s="1">
        <v>1</v>
      </c>
      <c r="G22" s="1"/>
      <c r="H22" s="1">
        <v>0</v>
      </c>
      <c r="I22" s="1"/>
      <c r="J22" s="1">
        <v>0</v>
      </c>
      <c r="K22" s="1">
        <v>0</v>
      </c>
      <c r="L22" s="1">
        <v>0</v>
      </c>
    </row>
    <row r="23" spans="1:12" ht="11.25" customHeight="1">
      <c r="A23" s="14" t="s">
        <v>25</v>
      </c>
      <c r="B23" s="14"/>
      <c r="C23" s="14"/>
      <c r="D23" s="14"/>
      <c r="E23" s="63">
        <f t="shared" si="0"/>
        <v>38</v>
      </c>
      <c r="F23" s="1">
        <v>22</v>
      </c>
      <c r="G23" s="1"/>
      <c r="H23" s="1">
        <v>0</v>
      </c>
      <c r="I23" s="1"/>
      <c r="J23" s="1">
        <v>8</v>
      </c>
      <c r="K23" s="1">
        <v>0</v>
      </c>
      <c r="L23" s="1">
        <v>8</v>
      </c>
    </row>
    <row r="24" spans="1:12" ht="11.25" customHeight="1">
      <c r="A24" s="14" t="s">
        <v>103</v>
      </c>
      <c r="B24" s="14"/>
      <c r="C24" s="14"/>
      <c r="D24" s="14"/>
      <c r="E24" s="63">
        <f t="shared" si="0"/>
        <v>2</v>
      </c>
      <c r="F24" s="1">
        <v>2</v>
      </c>
      <c r="G24" s="1"/>
      <c r="H24" s="1">
        <v>0</v>
      </c>
      <c r="I24" s="1"/>
      <c r="J24" s="1">
        <v>0</v>
      </c>
      <c r="K24" s="1">
        <v>0</v>
      </c>
      <c r="L24" s="1">
        <v>0</v>
      </c>
    </row>
    <row r="25" spans="1:12" ht="11.25" customHeight="1">
      <c r="A25" s="14" t="s">
        <v>26</v>
      </c>
      <c r="B25" s="14"/>
      <c r="C25" s="14"/>
      <c r="D25" s="14"/>
      <c r="E25" s="63">
        <f t="shared" si="0"/>
        <v>3</v>
      </c>
      <c r="F25" s="1">
        <v>3</v>
      </c>
      <c r="G25" s="1"/>
      <c r="H25" s="1">
        <v>0</v>
      </c>
      <c r="I25" s="1"/>
      <c r="J25" s="1">
        <v>0</v>
      </c>
      <c r="K25" s="1">
        <v>0</v>
      </c>
      <c r="L25" s="1">
        <v>0</v>
      </c>
    </row>
    <row r="26" spans="1:12" ht="11.25" customHeight="1">
      <c r="A26" s="14" t="s">
        <v>29</v>
      </c>
      <c r="B26" s="14"/>
      <c r="C26" s="14"/>
      <c r="D26" s="14"/>
      <c r="E26" s="63">
        <f t="shared" si="0"/>
        <v>2</v>
      </c>
      <c r="F26" s="1">
        <v>2</v>
      </c>
      <c r="G26" s="1"/>
      <c r="H26" s="1">
        <v>0</v>
      </c>
      <c r="I26" s="1"/>
      <c r="J26" s="1">
        <v>0</v>
      </c>
      <c r="K26" s="1">
        <v>0</v>
      </c>
      <c r="L26" s="1">
        <v>0</v>
      </c>
    </row>
    <row r="27" spans="1:12" ht="11.25" customHeight="1">
      <c r="A27" s="14" t="s">
        <v>31</v>
      </c>
      <c r="B27" s="14"/>
      <c r="C27" s="14"/>
      <c r="D27" s="14"/>
      <c r="E27" s="63">
        <f t="shared" si="0"/>
        <v>4</v>
      </c>
      <c r="F27" s="1">
        <v>4</v>
      </c>
      <c r="G27" s="1"/>
      <c r="H27" s="1">
        <v>0</v>
      </c>
      <c r="I27" s="1"/>
      <c r="J27" s="1">
        <v>0</v>
      </c>
      <c r="K27" s="1">
        <v>0</v>
      </c>
      <c r="L27" s="1">
        <v>0</v>
      </c>
    </row>
    <row r="28" spans="1:12" ht="11.25" customHeight="1">
      <c r="A28" s="14" t="s">
        <v>104</v>
      </c>
      <c r="B28" s="14"/>
      <c r="C28" s="14"/>
      <c r="D28" s="14"/>
      <c r="E28" s="63">
        <f t="shared" si="0"/>
        <v>7</v>
      </c>
      <c r="F28" s="1">
        <v>5</v>
      </c>
      <c r="G28" s="1"/>
      <c r="H28" s="1">
        <v>0</v>
      </c>
      <c r="I28" s="1"/>
      <c r="J28" s="1">
        <v>1</v>
      </c>
      <c r="K28" s="1">
        <v>0</v>
      </c>
      <c r="L28" s="1">
        <v>1</v>
      </c>
    </row>
    <row r="29" spans="1:12" ht="11.25" customHeight="1">
      <c r="A29" s="14" t="s">
        <v>33</v>
      </c>
      <c r="B29" s="14"/>
      <c r="C29" s="14"/>
      <c r="D29" s="14"/>
      <c r="E29" s="63">
        <f t="shared" si="0"/>
        <v>1</v>
      </c>
      <c r="F29" s="1">
        <v>1</v>
      </c>
      <c r="G29" s="1"/>
      <c r="H29" s="1">
        <v>0</v>
      </c>
      <c r="I29" s="1"/>
      <c r="J29" s="1">
        <v>0</v>
      </c>
      <c r="K29" s="1">
        <v>0</v>
      </c>
      <c r="L29" s="1">
        <v>0</v>
      </c>
    </row>
    <row r="30" spans="1:12" ht="11.25" customHeight="1">
      <c r="A30" s="14" t="s">
        <v>36</v>
      </c>
      <c r="B30" s="14"/>
      <c r="C30" s="14"/>
      <c r="D30" s="14"/>
      <c r="E30" s="63">
        <f t="shared" si="0"/>
        <v>4</v>
      </c>
      <c r="F30" s="1">
        <v>3</v>
      </c>
      <c r="G30" s="1"/>
      <c r="H30" s="1">
        <v>0</v>
      </c>
      <c r="I30" s="1"/>
      <c r="J30" s="1">
        <v>0</v>
      </c>
      <c r="K30" s="1">
        <v>0</v>
      </c>
      <c r="L30" s="1">
        <v>1</v>
      </c>
    </row>
    <row r="31" spans="1:12" ht="11.25" customHeight="1">
      <c r="A31" s="14" t="s">
        <v>37</v>
      </c>
      <c r="B31" s="14"/>
      <c r="C31" s="14"/>
      <c r="D31" s="14"/>
      <c r="E31" s="63">
        <f t="shared" si="0"/>
        <v>1</v>
      </c>
      <c r="F31" s="1">
        <v>1</v>
      </c>
      <c r="G31" s="1"/>
      <c r="H31" s="1">
        <v>0</v>
      </c>
      <c r="I31" s="1"/>
      <c r="J31" s="1">
        <v>0</v>
      </c>
      <c r="K31" s="1">
        <v>0</v>
      </c>
      <c r="L31" s="1">
        <v>0</v>
      </c>
    </row>
    <row r="32" spans="1:12" ht="11.25" customHeight="1">
      <c r="A32" s="14" t="s">
        <v>38</v>
      </c>
      <c r="B32" s="14"/>
      <c r="C32" s="14"/>
      <c r="D32" s="14"/>
      <c r="E32" s="63">
        <f t="shared" si="0"/>
        <v>1</v>
      </c>
      <c r="F32" s="1">
        <v>1</v>
      </c>
      <c r="G32" s="1"/>
      <c r="H32" s="1">
        <v>0</v>
      </c>
      <c r="I32" s="1"/>
      <c r="J32" s="1">
        <v>0</v>
      </c>
      <c r="K32" s="1">
        <v>0</v>
      </c>
      <c r="L32" s="1">
        <v>0</v>
      </c>
    </row>
    <row r="33" spans="1:12" ht="11.25" customHeight="1">
      <c r="A33" s="14" t="s">
        <v>42</v>
      </c>
      <c r="B33" s="14"/>
      <c r="C33" s="14"/>
      <c r="D33" s="14"/>
      <c r="E33" s="63">
        <f t="shared" si="0"/>
        <v>3</v>
      </c>
      <c r="F33" s="1">
        <v>2</v>
      </c>
      <c r="G33" s="1"/>
      <c r="H33" s="1">
        <v>0</v>
      </c>
      <c r="I33" s="1"/>
      <c r="J33" s="1">
        <v>0</v>
      </c>
      <c r="K33" s="1">
        <v>0</v>
      </c>
      <c r="L33" s="1">
        <v>1</v>
      </c>
    </row>
    <row r="34" spans="1:12" ht="11.25" customHeight="1">
      <c r="A34" s="14" t="s">
        <v>45</v>
      </c>
      <c r="B34" s="14"/>
      <c r="C34" s="14"/>
      <c r="D34" s="14"/>
      <c r="E34" s="63">
        <f t="shared" si="0"/>
        <v>136</v>
      </c>
      <c r="F34" s="1">
        <v>73</v>
      </c>
      <c r="G34" s="1"/>
      <c r="H34" s="1">
        <v>0</v>
      </c>
      <c r="I34" s="1"/>
      <c r="J34" s="1">
        <v>50</v>
      </c>
      <c r="K34" s="1">
        <v>3</v>
      </c>
      <c r="L34" s="1">
        <v>10</v>
      </c>
    </row>
    <row r="35" spans="1:12" ht="11.25" customHeight="1">
      <c r="A35" s="14" t="s">
        <v>46</v>
      </c>
      <c r="B35" s="14"/>
      <c r="C35" s="14"/>
      <c r="D35" s="14"/>
      <c r="E35" s="63">
        <f t="shared" si="0"/>
        <v>10</v>
      </c>
      <c r="F35" s="1">
        <v>10</v>
      </c>
      <c r="G35" s="1"/>
      <c r="H35" s="1">
        <v>0</v>
      </c>
      <c r="I35" s="1"/>
      <c r="J35" s="1">
        <v>0</v>
      </c>
      <c r="K35" s="1">
        <v>0</v>
      </c>
      <c r="L35" s="1">
        <v>0</v>
      </c>
    </row>
    <row r="36" spans="1:12" ht="11.25" customHeight="1">
      <c r="A36" s="14" t="s">
        <v>47</v>
      </c>
      <c r="B36" s="14"/>
      <c r="C36" s="14"/>
      <c r="D36" s="14"/>
      <c r="E36" s="63">
        <f t="shared" si="0"/>
        <v>6</v>
      </c>
      <c r="F36" s="1">
        <v>6</v>
      </c>
      <c r="G36" s="1"/>
      <c r="H36" s="1">
        <v>0</v>
      </c>
      <c r="I36" s="1"/>
      <c r="J36" s="1">
        <v>0</v>
      </c>
      <c r="K36" s="1">
        <v>0</v>
      </c>
      <c r="L36" s="1">
        <v>0</v>
      </c>
    </row>
    <row r="37" spans="1:12" ht="11.25" customHeight="1">
      <c r="A37" s="14" t="s">
        <v>105</v>
      </c>
      <c r="B37" s="14"/>
      <c r="C37" s="14"/>
      <c r="D37" s="14"/>
      <c r="E37" s="63">
        <f t="shared" si="0"/>
        <v>1</v>
      </c>
      <c r="F37" s="1">
        <v>1</v>
      </c>
      <c r="G37" s="1"/>
      <c r="H37" s="1">
        <v>0</v>
      </c>
      <c r="I37" s="1"/>
      <c r="J37" s="1">
        <v>0</v>
      </c>
      <c r="K37" s="1">
        <v>0</v>
      </c>
      <c r="L37" s="1">
        <v>0</v>
      </c>
    </row>
    <row r="38" spans="1:12" ht="11.25" customHeight="1">
      <c r="A38" s="14" t="s">
        <v>50</v>
      </c>
      <c r="B38" s="14"/>
      <c r="C38" s="14"/>
      <c r="D38" s="14"/>
      <c r="E38" s="63">
        <f t="shared" si="0"/>
        <v>3</v>
      </c>
      <c r="F38" s="1">
        <v>3</v>
      </c>
      <c r="G38" s="1"/>
      <c r="H38" s="1">
        <v>0</v>
      </c>
      <c r="I38" s="1"/>
      <c r="J38" s="1">
        <v>0</v>
      </c>
      <c r="K38" s="1">
        <v>0</v>
      </c>
      <c r="L38" s="1">
        <v>0</v>
      </c>
    </row>
    <row r="39" spans="1:12" ht="11.25" customHeight="1">
      <c r="A39" s="14" t="s">
        <v>51</v>
      </c>
      <c r="B39" s="14"/>
      <c r="C39" s="14"/>
      <c r="D39" s="14"/>
      <c r="E39" s="63">
        <f t="shared" si="0"/>
        <v>9</v>
      </c>
      <c r="F39" s="1">
        <v>8</v>
      </c>
      <c r="G39" s="1"/>
      <c r="H39" s="1">
        <v>0</v>
      </c>
      <c r="I39" s="1"/>
      <c r="J39" s="1">
        <v>1</v>
      </c>
      <c r="K39" s="1">
        <v>0</v>
      </c>
      <c r="L39" s="1">
        <v>0</v>
      </c>
    </row>
    <row r="40" spans="1:12" ht="11.25" customHeight="1">
      <c r="A40" s="14" t="s">
        <v>52</v>
      </c>
      <c r="B40" s="14"/>
      <c r="C40" s="14"/>
      <c r="D40" s="14"/>
      <c r="E40" s="63">
        <f t="shared" si="0"/>
        <v>2</v>
      </c>
      <c r="F40" s="1">
        <v>1</v>
      </c>
      <c r="G40" s="1"/>
      <c r="H40" s="1">
        <v>0</v>
      </c>
      <c r="I40" s="1"/>
      <c r="J40" s="1">
        <v>1</v>
      </c>
      <c r="K40" s="1">
        <v>0</v>
      </c>
      <c r="L40" s="1">
        <v>0</v>
      </c>
    </row>
    <row r="41" spans="1:12" ht="17.25" customHeight="1">
      <c r="A41" s="113"/>
      <c r="B41" s="113"/>
      <c r="C41" s="113"/>
      <c r="D41" s="113"/>
      <c r="E41" s="64"/>
      <c r="F41" s="64"/>
      <c r="G41" s="64"/>
      <c r="H41" s="64"/>
      <c r="I41" s="64"/>
      <c r="J41" s="64"/>
      <c r="K41" s="64"/>
      <c r="L41" s="64"/>
    </row>
    <row r="42" spans="1:12" ht="11.25" customHeight="1">
      <c r="A42" s="14"/>
      <c r="B42" s="14"/>
      <c r="C42" s="14"/>
      <c r="D42" s="14"/>
      <c r="F42" s="14"/>
      <c r="G42" s="14"/>
      <c r="H42" s="14"/>
      <c r="I42" s="14"/>
      <c r="J42" s="14"/>
      <c r="K42" s="14"/>
      <c r="L42" s="14"/>
    </row>
    <row r="43" spans="1:12" ht="11.25" customHeight="1">
      <c r="A43" s="14" t="s">
        <v>78</v>
      </c>
      <c r="B43" s="133" t="s">
        <v>152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</row>
    <row r="44" spans="1:12" ht="11.25" customHeight="1">
      <c r="A44" s="14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</row>
    <row r="45" spans="1:12" ht="11.25" customHeight="1">
      <c r="A45" s="14" t="s">
        <v>80</v>
      </c>
      <c r="B45" s="133" t="s">
        <v>106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</row>
    <row r="46" spans="1:12" ht="10.5" customHeight="1">
      <c r="A46" s="14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</row>
    <row r="47" spans="1:12" ht="11.25" customHeight="1">
      <c r="A47" s="66" t="s">
        <v>54</v>
      </c>
      <c r="B47" s="34"/>
      <c r="C47" s="34"/>
      <c r="D47" s="129" t="s">
        <v>154</v>
      </c>
      <c r="E47" s="129"/>
      <c r="F47" s="129"/>
      <c r="G47" s="129"/>
      <c r="H47" s="129"/>
      <c r="I47" s="129"/>
      <c r="J47" s="129"/>
      <c r="K47" s="129"/>
      <c r="L47" s="129"/>
    </row>
    <row r="48" spans="1:12" ht="11.25" customHeight="1">
      <c r="A48" s="66"/>
      <c r="B48" s="34"/>
      <c r="C48" s="34"/>
      <c r="D48" s="129"/>
      <c r="E48" s="129"/>
      <c r="F48" s="129"/>
      <c r="G48" s="129"/>
      <c r="H48" s="129"/>
      <c r="I48" s="129"/>
      <c r="J48" s="129"/>
      <c r="K48" s="129"/>
      <c r="L48" s="129"/>
    </row>
    <row r="49" spans="1:12" ht="11.25" customHeight="1">
      <c r="A49" s="66"/>
      <c r="B49" s="34"/>
      <c r="C49" s="34"/>
      <c r="D49" s="129"/>
      <c r="E49" s="129"/>
      <c r="F49" s="129"/>
      <c r="G49" s="129"/>
      <c r="H49" s="129"/>
      <c r="I49" s="129"/>
      <c r="J49" s="129"/>
      <c r="K49" s="129"/>
      <c r="L49" s="129"/>
    </row>
    <row r="50" spans="1:12" ht="11.25" customHeight="1" hidden="1">
      <c r="A50" t="s">
        <v>2</v>
      </c>
      <c r="D50" s="37"/>
      <c r="E50" s="38"/>
      <c r="F50" s="38"/>
      <c r="G50" s="38"/>
      <c r="H50" s="38"/>
      <c r="I50" s="38"/>
      <c r="J50" s="38"/>
      <c r="K50" s="38"/>
      <c r="L50" s="38"/>
    </row>
    <row r="51" spans="4:12" ht="11.25" hidden="1">
      <c r="D51" s="38"/>
      <c r="E51" s="38"/>
      <c r="F51" s="38"/>
      <c r="G51" s="38"/>
      <c r="H51" s="38"/>
      <c r="I51" s="38"/>
      <c r="J51" s="38"/>
      <c r="K51" s="38"/>
      <c r="L51" s="38"/>
    </row>
  </sheetData>
  <sheetProtection/>
  <mergeCells count="16">
    <mergeCell ref="A4:J4"/>
    <mergeCell ref="A7:D11"/>
    <mergeCell ref="E7:E11"/>
    <mergeCell ref="F7:F11"/>
    <mergeCell ref="H7:H11"/>
    <mergeCell ref="J7:J11"/>
    <mergeCell ref="K2:L2"/>
    <mergeCell ref="D47:L49"/>
    <mergeCell ref="K7:K11"/>
    <mergeCell ref="L7:L11"/>
    <mergeCell ref="A13:D13"/>
    <mergeCell ref="A41:D41"/>
    <mergeCell ref="B43:L44"/>
    <mergeCell ref="B45:L46"/>
    <mergeCell ref="A2:J2"/>
    <mergeCell ref="A3:J3"/>
  </mergeCells>
  <hyperlinks>
    <hyperlink ref="D47:K47" r:id="rId1" display="Secretaría de Turismo y Desarrollo Económico del Gobierno del Estado de Tlaxcala. Dirección de Turismo. Con base en INEGI. Dirección General de Estadísticas Económicas. Directorio Estadístico Nacional de Unidades Económicas (DENUE). www.inegi.org.mx (2 de"/>
    <hyperlink ref="K2: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Tlaxcala 2016.</oddHead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M49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46" customWidth="1"/>
    <col min="2" max="2" width="2.83203125" style="46" customWidth="1"/>
    <col min="3" max="3" width="1.5" style="46" customWidth="1"/>
    <col min="4" max="4" width="27" style="46" customWidth="1"/>
    <col min="5" max="5" width="18.16015625" style="65" customWidth="1"/>
    <col min="6" max="6" width="2.5" style="0" customWidth="1"/>
    <col min="7" max="7" width="12.33203125" style="0" customWidth="1"/>
    <col min="8" max="8" width="12.66015625" style="0" customWidth="1"/>
    <col min="9" max="9" width="12.5" style="0" customWidth="1"/>
    <col min="10" max="10" width="12" style="0" customWidth="1"/>
    <col min="11" max="11" width="11.5" style="0" customWidth="1"/>
    <col min="12" max="16384" width="0" style="0" hidden="1" customWidth="1"/>
  </cols>
  <sheetData>
    <row r="1" ht="15.75" customHeight="1"/>
    <row r="2" spans="1:12" ht="12.75" customHeight="1">
      <c r="A2" s="118" t="s">
        <v>138</v>
      </c>
      <c r="B2" s="122"/>
      <c r="C2" s="122"/>
      <c r="D2" s="122"/>
      <c r="E2" s="122"/>
      <c r="F2" s="122"/>
      <c r="G2" s="122"/>
      <c r="H2" s="122"/>
      <c r="I2" s="22"/>
      <c r="J2" s="121" t="s">
        <v>137</v>
      </c>
      <c r="K2" s="121"/>
      <c r="L2" t="s">
        <v>2</v>
      </c>
    </row>
    <row r="3" spans="1:11" ht="12.75" customHeight="1">
      <c r="A3" s="118" t="s">
        <v>136</v>
      </c>
      <c r="B3" s="123"/>
      <c r="C3" s="123"/>
      <c r="D3" s="123"/>
      <c r="E3" s="123"/>
      <c r="F3" s="123"/>
      <c r="G3" s="123"/>
      <c r="H3" s="123"/>
      <c r="I3" s="21"/>
      <c r="J3" s="21"/>
      <c r="K3" s="1" t="s">
        <v>135</v>
      </c>
    </row>
    <row r="4" spans="1:11" ht="12.75" customHeight="1">
      <c r="A4" s="118" t="s">
        <v>4</v>
      </c>
      <c r="B4" s="123"/>
      <c r="C4" s="123"/>
      <c r="D4" s="123"/>
      <c r="E4" s="123"/>
      <c r="F4" s="123"/>
      <c r="G4" s="123"/>
      <c r="H4" s="123"/>
      <c r="I4" s="21"/>
      <c r="J4" s="21"/>
      <c r="K4" s="1"/>
    </row>
    <row r="5" spans="1:10" ht="11.25" customHeight="1">
      <c r="A5" s="86"/>
      <c r="B5" s="86"/>
      <c r="C5" s="86"/>
      <c r="D5" s="86"/>
      <c r="E5" s="85"/>
      <c r="F5" s="6"/>
      <c r="G5" s="6"/>
      <c r="H5" s="6"/>
      <c r="I5" s="6"/>
      <c r="J5" s="6"/>
    </row>
    <row r="6" spans="5:11" ht="1.5" customHeight="1">
      <c r="E6" s="60"/>
      <c r="F6" s="7"/>
      <c r="G6" s="7"/>
      <c r="H6" s="7"/>
      <c r="I6" s="7"/>
      <c r="J6" s="7"/>
      <c r="K6" s="7"/>
    </row>
    <row r="7" spans="1:11" s="53" customFormat="1" ht="33.75" customHeight="1">
      <c r="A7" s="173" t="s">
        <v>5</v>
      </c>
      <c r="B7" s="174"/>
      <c r="C7" s="174"/>
      <c r="D7" s="174"/>
      <c r="E7" s="10" t="s">
        <v>134</v>
      </c>
      <c r="F7" s="84" t="s">
        <v>78</v>
      </c>
      <c r="G7" s="10" t="s">
        <v>133</v>
      </c>
      <c r="H7" s="10" t="s">
        <v>132</v>
      </c>
      <c r="I7" s="83" t="s">
        <v>131</v>
      </c>
      <c r="J7" s="70" t="s">
        <v>130</v>
      </c>
      <c r="K7" s="10" t="s">
        <v>129</v>
      </c>
    </row>
    <row r="8" spans="1:11" ht="1.5" customHeight="1">
      <c r="A8" s="82"/>
      <c r="B8" s="82"/>
      <c r="C8" s="82"/>
      <c r="D8" s="82"/>
      <c r="E8" s="62"/>
      <c r="F8" s="11"/>
      <c r="G8" s="11"/>
      <c r="H8" s="11"/>
      <c r="I8" s="11"/>
      <c r="J8" s="11"/>
      <c r="K8" s="11" t="s">
        <v>128</v>
      </c>
    </row>
    <row r="9" spans="1:13" ht="23.25" customHeight="1">
      <c r="A9" s="143" t="s">
        <v>13</v>
      </c>
      <c r="B9" s="144"/>
      <c r="C9" s="144"/>
      <c r="D9" s="144"/>
      <c r="E9" s="63">
        <f>SUM(E10:E46)</f>
        <v>30</v>
      </c>
      <c r="F9" s="63"/>
      <c r="G9" s="63">
        <f>SUM(G10:G46)</f>
        <v>14</v>
      </c>
      <c r="H9" s="63">
        <f>SUM(H10:H46)</f>
        <v>3</v>
      </c>
      <c r="I9" s="63">
        <f>SUM(I10:I46)</f>
        <v>1</v>
      </c>
      <c r="J9" s="63">
        <f>SUM(J10:J46)</f>
        <v>11</v>
      </c>
      <c r="K9" s="63">
        <f>SUM(K10:K46)</f>
        <v>56</v>
      </c>
      <c r="L9" s="53"/>
      <c r="M9" s="53"/>
    </row>
    <row r="10" spans="1:13" s="80" customFormat="1" ht="23.25" customHeight="1">
      <c r="A10" s="78" t="s">
        <v>15</v>
      </c>
      <c r="B10" s="78"/>
      <c r="C10" s="78"/>
      <c r="D10" s="78"/>
      <c r="E10" s="81">
        <v>0</v>
      </c>
      <c r="F10" s="81"/>
      <c r="G10" s="81">
        <v>4</v>
      </c>
      <c r="H10" s="81">
        <v>0</v>
      </c>
      <c r="I10" s="81">
        <v>0</v>
      </c>
      <c r="J10" s="81">
        <v>0</v>
      </c>
      <c r="K10" s="81">
        <v>0</v>
      </c>
      <c r="L10" s="81"/>
      <c r="M10" s="81"/>
    </row>
    <row r="11" spans="1:13" s="80" customFormat="1" ht="11.25" customHeight="1">
      <c r="A11" s="78" t="s">
        <v>16</v>
      </c>
      <c r="B11" s="78"/>
      <c r="C11" s="78"/>
      <c r="D11" s="78"/>
      <c r="E11" s="81">
        <v>0</v>
      </c>
      <c r="F11" s="81"/>
      <c r="G11" s="81">
        <v>0</v>
      </c>
      <c r="H11" s="81">
        <v>0</v>
      </c>
      <c r="I11" s="81">
        <v>0</v>
      </c>
      <c r="J11" s="81">
        <v>1</v>
      </c>
      <c r="K11" s="81">
        <v>0</v>
      </c>
      <c r="L11" s="81"/>
      <c r="M11" s="81"/>
    </row>
    <row r="12" spans="1:13" s="80" customFormat="1" ht="11.25" customHeight="1">
      <c r="A12" s="78" t="s">
        <v>17</v>
      </c>
      <c r="B12" s="78"/>
      <c r="C12" s="78"/>
      <c r="D12" s="78"/>
      <c r="E12" s="81">
        <v>8</v>
      </c>
      <c r="F12" s="81"/>
      <c r="G12" s="81">
        <v>0</v>
      </c>
      <c r="H12" s="81">
        <v>1</v>
      </c>
      <c r="I12" s="81">
        <v>0</v>
      </c>
      <c r="J12" s="81">
        <v>2</v>
      </c>
      <c r="K12" s="81">
        <v>8</v>
      </c>
      <c r="L12" s="81"/>
      <c r="M12" s="81"/>
    </row>
    <row r="13" spans="1:13" s="80" customFormat="1" ht="11.25" customHeight="1">
      <c r="A13" s="78" t="s">
        <v>19</v>
      </c>
      <c r="B13" s="78"/>
      <c r="C13" s="78"/>
      <c r="D13" s="78"/>
      <c r="E13" s="81">
        <v>0</v>
      </c>
      <c r="F13" s="81"/>
      <c r="G13" s="81">
        <v>0</v>
      </c>
      <c r="H13" s="81">
        <v>0</v>
      </c>
      <c r="I13" s="81">
        <v>0</v>
      </c>
      <c r="J13" s="81">
        <v>0</v>
      </c>
      <c r="K13" s="81">
        <v>1</v>
      </c>
      <c r="L13" s="81"/>
      <c r="M13" s="81"/>
    </row>
    <row r="14" spans="1:13" s="80" customFormat="1" ht="11.25" customHeight="1">
      <c r="A14" s="78" t="s">
        <v>20</v>
      </c>
      <c r="B14" s="78"/>
      <c r="C14" s="78"/>
      <c r="D14" s="78"/>
      <c r="E14" s="81">
        <v>1</v>
      </c>
      <c r="F14" s="81"/>
      <c r="G14" s="81">
        <v>0</v>
      </c>
      <c r="H14" s="81">
        <v>0</v>
      </c>
      <c r="I14" s="81">
        <v>0</v>
      </c>
      <c r="J14" s="81">
        <v>0</v>
      </c>
      <c r="K14" s="81">
        <v>1</v>
      </c>
      <c r="L14" s="81"/>
      <c r="M14" s="81"/>
    </row>
    <row r="15" spans="1:13" s="80" customFormat="1" ht="11.25" customHeight="1">
      <c r="A15" s="78" t="s">
        <v>21</v>
      </c>
      <c r="B15" s="78"/>
      <c r="C15" s="78"/>
      <c r="D15" s="78"/>
      <c r="E15" s="81">
        <v>2</v>
      </c>
      <c r="F15" s="81"/>
      <c r="G15" s="81">
        <v>1</v>
      </c>
      <c r="H15" s="81">
        <v>1</v>
      </c>
      <c r="I15" s="81">
        <v>0</v>
      </c>
      <c r="J15" s="81">
        <v>0</v>
      </c>
      <c r="K15" s="81">
        <v>0</v>
      </c>
      <c r="L15" s="81"/>
      <c r="M15" s="81"/>
    </row>
    <row r="16" spans="1:13" s="80" customFormat="1" ht="11.25" customHeight="1">
      <c r="A16" s="78" t="s">
        <v>22</v>
      </c>
      <c r="B16" s="78"/>
      <c r="C16" s="78"/>
      <c r="D16" s="78"/>
      <c r="E16" s="81">
        <v>0</v>
      </c>
      <c r="F16" s="81"/>
      <c r="G16" s="81">
        <v>0</v>
      </c>
      <c r="H16" s="81">
        <v>0</v>
      </c>
      <c r="I16" s="81">
        <v>0</v>
      </c>
      <c r="J16" s="81">
        <v>0</v>
      </c>
      <c r="K16" s="81">
        <v>1</v>
      </c>
      <c r="L16" s="81"/>
      <c r="M16" s="81"/>
    </row>
    <row r="17" spans="1:13" s="77" customFormat="1" ht="11.25" customHeight="1">
      <c r="A17" s="94" t="s">
        <v>24</v>
      </c>
      <c r="B17" s="78"/>
      <c r="C17" s="78"/>
      <c r="D17" s="78"/>
      <c r="E17" s="1">
        <v>0</v>
      </c>
      <c r="F17" s="1"/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/>
      <c r="M17" s="1"/>
    </row>
    <row r="18" spans="1:13" s="77" customFormat="1" ht="11.25" customHeight="1">
      <c r="A18" s="94" t="s">
        <v>127</v>
      </c>
      <c r="B18" s="78"/>
      <c r="C18" s="78"/>
      <c r="D18" s="78"/>
      <c r="E18" s="1">
        <v>0</v>
      </c>
      <c r="F18" s="1"/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/>
      <c r="M18" s="1"/>
    </row>
    <row r="19" spans="1:13" s="77" customFormat="1" ht="11.25" customHeight="1">
      <c r="A19" s="78" t="s">
        <v>25</v>
      </c>
      <c r="B19" s="78"/>
      <c r="C19" s="78"/>
      <c r="D19" s="78"/>
      <c r="E19" s="1">
        <v>3</v>
      </c>
      <c r="F19" s="1"/>
      <c r="G19" s="1">
        <v>0</v>
      </c>
      <c r="H19" s="1">
        <v>0</v>
      </c>
      <c r="I19" s="1">
        <v>0</v>
      </c>
      <c r="J19" s="1">
        <v>0</v>
      </c>
      <c r="K19" s="1">
        <v>3</v>
      </c>
      <c r="L19" s="1"/>
      <c r="M19" s="1"/>
    </row>
    <row r="20" spans="1:13" s="77" customFormat="1" ht="11.25" customHeight="1">
      <c r="A20" s="94" t="s">
        <v>103</v>
      </c>
      <c r="B20" s="78"/>
      <c r="C20" s="78"/>
      <c r="D20" s="78"/>
      <c r="E20" s="1">
        <v>0</v>
      </c>
      <c r="F20" s="1"/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/>
      <c r="M20" s="1"/>
    </row>
    <row r="21" spans="1:13" s="77" customFormat="1" ht="11.25" customHeight="1">
      <c r="A21" s="78" t="s">
        <v>26</v>
      </c>
      <c r="B21" s="78"/>
      <c r="C21" s="78"/>
      <c r="D21" s="78"/>
      <c r="E21" s="1">
        <v>0</v>
      </c>
      <c r="F21" s="1"/>
      <c r="G21" s="1">
        <v>1</v>
      </c>
      <c r="H21" s="1">
        <v>0</v>
      </c>
      <c r="I21" s="1">
        <v>0</v>
      </c>
      <c r="J21" s="1">
        <v>0</v>
      </c>
      <c r="K21" s="1">
        <v>2</v>
      </c>
      <c r="L21" s="1"/>
      <c r="M21" s="1"/>
    </row>
    <row r="22" spans="1:13" s="77" customFormat="1" ht="11.25" customHeight="1">
      <c r="A22" s="78" t="s">
        <v>27</v>
      </c>
      <c r="B22" s="78"/>
      <c r="C22" s="78"/>
      <c r="D22" s="78"/>
      <c r="E22" s="1">
        <v>0</v>
      </c>
      <c r="F22" s="1"/>
      <c r="G22" s="1">
        <v>0</v>
      </c>
      <c r="H22" s="1">
        <v>0</v>
      </c>
      <c r="I22" s="1">
        <v>0</v>
      </c>
      <c r="J22" s="1">
        <v>0</v>
      </c>
      <c r="K22" s="1">
        <v>2</v>
      </c>
      <c r="L22" s="1"/>
      <c r="M22" s="1"/>
    </row>
    <row r="23" spans="1:13" s="77" customFormat="1" ht="11.25" customHeight="1">
      <c r="A23" s="94" t="s">
        <v>30</v>
      </c>
      <c r="B23" s="78"/>
      <c r="C23" s="78"/>
      <c r="D23" s="78"/>
      <c r="E23" s="1">
        <v>0</v>
      </c>
      <c r="F23" s="1"/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/>
      <c r="M23" s="1"/>
    </row>
    <row r="24" spans="1:13" s="77" customFormat="1" ht="11.25" customHeight="1">
      <c r="A24" s="78" t="s">
        <v>31</v>
      </c>
      <c r="B24" s="79"/>
      <c r="C24" s="79"/>
      <c r="D24" s="79"/>
      <c r="E24" s="1">
        <v>1</v>
      </c>
      <c r="F24" s="1"/>
      <c r="G24" s="1">
        <v>0</v>
      </c>
      <c r="H24" s="1">
        <v>0</v>
      </c>
      <c r="I24" s="1">
        <v>0</v>
      </c>
      <c r="J24" s="1">
        <v>0</v>
      </c>
      <c r="K24" s="1">
        <v>9</v>
      </c>
      <c r="L24" s="1"/>
      <c r="M24" s="1"/>
    </row>
    <row r="25" spans="1:13" s="77" customFormat="1" ht="11.25" customHeight="1">
      <c r="A25" s="94" t="s">
        <v>104</v>
      </c>
      <c r="B25" s="78"/>
      <c r="C25" s="78"/>
      <c r="D25" s="78"/>
      <c r="E25" s="1">
        <v>0</v>
      </c>
      <c r="F25" s="1"/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/>
      <c r="M25" s="1"/>
    </row>
    <row r="26" spans="1:13" s="77" customFormat="1" ht="11.25" customHeight="1">
      <c r="A26" s="94" t="s">
        <v>126</v>
      </c>
      <c r="B26" s="78"/>
      <c r="C26" s="78"/>
      <c r="D26" s="78"/>
      <c r="E26" s="1">
        <v>0</v>
      </c>
      <c r="F26" s="1"/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/>
      <c r="M26" s="1"/>
    </row>
    <row r="27" spans="1:13" s="77" customFormat="1" ht="11.25" customHeight="1">
      <c r="A27" s="94" t="s">
        <v>32</v>
      </c>
      <c r="B27" s="78"/>
      <c r="C27" s="78"/>
      <c r="D27" s="78"/>
      <c r="E27" s="1">
        <v>0</v>
      </c>
      <c r="F27" s="1"/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/>
      <c r="M27" s="1"/>
    </row>
    <row r="28" spans="1:13" s="77" customFormat="1" ht="11.25" customHeight="1">
      <c r="A28" s="94" t="s">
        <v>125</v>
      </c>
      <c r="B28" s="78"/>
      <c r="C28" s="78"/>
      <c r="D28" s="78"/>
      <c r="E28" s="1">
        <v>0</v>
      </c>
      <c r="F28" s="1"/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/>
      <c r="M28" s="1"/>
    </row>
    <row r="29" spans="1:13" s="77" customFormat="1" ht="11.25" customHeight="1">
      <c r="A29" s="78" t="s">
        <v>124</v>
      </c>
      <c r="B29" s="78"/>
      <c r="C29" s="78"/>
      <c r="D29" s="78"/>
      <c r="E29" s="1">
        <v>0</v>
      </c>
      <c r="F29" s="1"/>
      <c r="G29" s="1">
        <v>0</v>
      </c>
      <c r="H29" s="1">
        <v>0</v>
      </c>
      <c r="I29" s="1">
        <v>0</v>
      </c>
      <c r="J29" s="1">
        <v>0</v>
      </c>
      <c r="K29" s="1">
        <v>1</v>
      </c>
      <c r="L29" s="1"/>
      <c r="M29" s="1"/>
    </row>
    <row r="30" spans="1:13" s="77" customFormat="1" ht="11.25" customHeight="1">
      <c r="A30" s="94" t="s">
        <v>33</v>
      </c>
      <c r="B30" s="78"/>
      <c r="C30" s="78"/>
      <c r="D30" s="78"/>
      <c r="E30" s="1">
        <v>0</v>
      </c>
      <c r="F30" s="1"/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/>
      <c r="M30" s="1"/>
    </row>
    <row r="31" spans="1:13" s="77" customFormat="1" ht="11.25" customHeight="1">
      <c r="A31" s="94" t="s">
        <v>123</v>
      </c>
      <c r="B31" s="78"/>
      <c r="C31" s="78"/>
      <c r="D31" s="78"/>
      <c r="E31" s="1">
        <v>0</v>
      </c>
      <c r="F31" s="1"/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/>
      <c r="M31" s="1"/>
    </row>
    <row r="32" spans="1:13" s="77" customFormat="1" ht="11.25" customHeight="1">
      <c r="A32" s="78" t="s">
        <v>36</v>
      </c>
      <c r="B32" s="78"/>
      <c r="C32" s="78"/>
      <c r="D32" s="78"/>
      <c r="E32" s="1">
        <v>0</v>
      </c>
      <c r="F32" s="1"/>
      <c r="G32" s="1">
        <v>6</v>
      </c>
      <c r="H32" s="1">
        <v>0</v>
      </c>
      <c r="I32" s="1">
        <v>0</v>
      </c>
      <c r="J32" s="1">
        <v>1</v>
      </c>
      <c r="K32" s="1">
        <v>1</v>
      </c>
      <c r="L32" s="1"/>
      <c r="M32" s="1"/>
    </row>
    <row r="33" spans="1:13" s="77" customFormat="1" ht="11.25" customHeight="1">
      <c r="A33" s="94" t="s">
        <v>37</v>
      </c>
      <c r="B33" s="78"/>
      <c r="C33" s="78"/>
      <c r="D33" s="78"/>
      <c r="E33" s="1">
        <v>0</v>
      </c>
      <c r="F33" s="1"/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/>
      <c r="M33" s="1"/>
    </row>
    <row r="34" spans="1:13" s="77" customFormat="1" ht="11.25" customHeight="1">
      <c r="A34" s="94" t="s">
        <v>38</v>
      </c>
      <c r="B34" s="94"/>
      <c r="C34" s="94"/>
      <c r="D34" s="94"/>
      <c r="E34" s="1">
        <v>0</v>
      </c>
      <c r="F34" s="1"/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/>
      <c r="M34" s="1"/>
    </row>
    <row r="35" spans="1:13" s="77" customFormat="1" ht="11.25" customHeight="1">
      <c r="A35" s="94" t="s">
        <v>39</v>
      </c>
      <c r="B35" s="94"/>
      <c r="C35" s="94"/>
      <c r="D35" s="94"/>
      <c r="E35" s="1">
        <v>0</v>
      </c>
      <c r="F35" s="1"/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/>
      <c r="M35" s="1"/>
    </row>
    <row r="36" spans="1:13" s="77" customFormat="1" ht="11.25" customHeight="1">
      <c r="A36" s="78" t="s">
        <v>40</v>
      </c>
      <c r="B36" s="78"/>
      <c r="C36" s="78"/>
      <c r="D36" s="78"/>
      <c r="E36" s="1">
        <v>0</v>
      </c>
      <c r="F36" s="1"/>
      <c r="G36" s="1">
        <v>0</v>
      </c>
      <c r="H36" s="1">
        <v>0</v>
      </c>
      <c r="I36" s="1">
        <v>0</v>
      </c>
      <c r="J36" s="1">
        <v>0</v>
      </c>
      <c r="K36" s="1">
        <v>3</v>
      </c>
      <c r="L36" s="1"/>
      <c r="M36" s="1"/>
    </row>
    <row r="37" spans="1:13" s="77" customFormat="1" ht="11.25" customHeight="1">
      <c r="A37" s="78" t="s">
        <v>42</v>
      </c>
      <c r="B37" s="78"/>
      <c r="C37" s="78"/>
      <c r="D37" s="78"/>
      <c r="E37" s="1">
        <v>0</v>
      </c>
      <c r="F37" s="1"/>
      <c r="G37" s="1">
        <v>1</v>
      </c>
      <c r="H37" s="1">
        <v>0</v>
      </c>
      <c r="I37" s="1">
        <v>0</v>
      </c>
      <c r="J37" s="1">
        <v>0</v>
      </c>
      <c r="K37" s="1">
        <v>2</v>
      </c>
      <c r="L37" s="1"/>
      <c r="M37" s="1"/>
    </row>
    <row r="38" spans="1:13" s="77" customFormat="1" ht="11.25" customHeight="1">
      <c r="A38" s="95" t="s">
        <v>43</v>
      </c>
      <c r="B38" s="96"/>
      <c r="C38" s="96"/>
      <c r="D38" s="96"/>
      <c r="E38" s="1">
        <v>0</v>
      </c>
      <c r="F38" s="1"/>
      <c r="G38" s="1">
        <v>0</v>
      </c>
      <c r="H38" s="1">
        <v>0</v>
      </c>
      <c r="I38" s="1">
        <v>0</v>
      </c>
      <c r="J38" s="1">
        <v>0</v>
      </c>
      <c r="K38" s="1">
        <v>2</v>
      </c>
      <c r="L38" s="1"/>
      <c r="M38" s="1"/>
    </row>
    <row r="39" spans="1:13" s="77" customFormat="1" ht="11.25" customHeight="1">
      <c r="A39" s="78" t="s">
        <v>45</v>
      </c>
      <c r="B39" s="78"/>
      <c r="C39" s="78"/>
      <c r="D39" s="78"/>
      <c r="E39" s="1">
        <v>15</v>
      </c>
      <c r="F39" s="1"/>
      <c r="G39" s="1">
        <v>0</v>
      </c>
      <c r="H39" s="1">
        <v>1</v>
      </c>
      <c r="I39" s="1">
        <v>1</v>
      </c>
      <c r="J39" s="1">
        <v>6</v>
      </c>
      <c r="K39" s="1">
        <v>13</v>
      </c>
      <c r="L39" s="1"/>
      <c r="M39" s="1"/>
    </row>
    <row r="40" spans="1:13" s="77" customFormat="1" ht="11.25" customHeight="1">
      <c r="A40" s="94" t="s">
        <v>46</v>
      </c>
      <c r="B40" s="78"/>
      <c r="C40" s="78"/>
      <c r="D40" s="78"/>
      <c r="E40" s="1">
        <v>0</v>
      </c>
      <c r="F40" s="1"/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/>
      <c r="M40" s="1"/>
    </row>
    <row r="41" spans="1:13" s="77" customFormat="1" ht="11.25" customHeight="1">
      <c r="A41" s="78" t="s">
        <v>47</v>
      </c>
      <c r="B41" s="78"/>
      <c r="C41" s="78"/>
      <c r="D41" s="78"/>
      <c r="E41" s="1">
        <v>0</v>
      </c>
      <c r="F41" s="1"/>
      <c r="G41" s="1">
        <v>0</v>
      </c>
      <c r="H41" s="1">
        <v>0</v>
      </c>
      <c r="I41" s="1">
        <v>0</v>
      </c>
      <c r="J41" s="1">
        <v>0</v>
      </c>
      <c r="K41" s="1">
        <v>4</v>
      </c>
      <c r="L41" s="1"/>
      <c r="M41" s="1"/>
    </row>
    <row r="42" spans="1:13" s="77" customFormat="1" ht="11.25" customHeight="1">
      <c r="A42" s="95" t="s">
        <v>48</v>
      </c>
      <c r="B42" s="96"/>
      <c r="C42" s="96"/>
      <c r="D42" s="96"/>
      <c r="E42" s="1">
        <v>0</v>
      </c>
      <c r="F42" s="1"/>
      <c r="G42" s="1">
        <v>0</v>
      </c>
      <c r="H42" s="1">
        <v>0</v>
      </c>
      <c r="I42" s="1">
        <v>0</v>
      </c>
      <c r="J42" s="1">
        <v>1</v>
      </c>
      <c r="K42" s="1">
        <v>0</v>
      </c>
      <c r="L42" s="1"/>
      <c r="M42" s="1"/>
    </row>
    <row r="43" spans="1:13" s="77" customFormat="1" ht="11.25" customHeight="1">
      <c r="A43" s="94" t="s">
        <v>105</v>
      </c>
      <c r="B43" s="78"/>
      <c r="C43" s="78"/>
      <c r="D43" s="78"/>
      <c r="E43" s="1">
        <v>0</v>
      </c>
      <c r="F43" s="1"/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/>
      <c r="M43" s="1"/>
    </row>
    <row r="44" spans="1:13" s="77" customFormat="1" ht="11.25" customHeight="1">
      <c r="A44" s="94" t="s">
        <v>50</v>
      </c>
      <c r="B44" s="78"/>
      <c r="C44" s="78"/>
      <c r="D44" s="78"/>
      <c r="E44" s="1">
        <v>0</v>
      </c>
      <c r="F44" s="1"/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/>
      <c r="M44" s="1"/>
    </row>
    <row r="45" spans="1:13" s="77" customFormat="1" ht="11.25" customHeight="1">
      <c r="A45" s="78" t="s">
        <v>51</v>
      </c>
      <c r="B45" s="78"/>
      <c r="C45" s="78"/>
      <c r="D45" s="78"/>
      <c r="E45" s="1">
        <v>0</v>
      </c>
      <c r="F45" s="1"/>
      <c r="G45" s="1">
        <v>0</v>
      </c>
      <c r="H45" s="1">
        <v>0</v>
      </c>
      <c r="I45" s="1">
        <v>0</v>
      </c>
      <c r="J45" s="1">
        <v>0</v>
      </c>
      <c r="K45" s="1">
        <v>3</v>
      </c>
      <c r="L45" s="1"/>
      <c r="M45" s="1"/>
    </row>
    <row r="46" spans="1:11" s="77" customFormat="1" ht="11.25" customHeight="1">
      <c r="A46" s="78" t="s">
        <v>52</v>
      </c>
      <c r="B46" s="78"/>
      <c r="C46" s="78"/>
      <c r="D46" s="78"/>
      <c r="E46" s="1">
        <v>0</v>
      </c>
      <c r="F46" s="13"/>
      <c r="G46" s="13">
        <v>1</v>
      </c>
      <c r="H46" s="1">
        <v>0</v>
      </c>
      <c r="I46" s="1">
        <v>0</v>
      </c>
      <c r="J46" s="1">
        <v>0</v>
      </c>
      <c r="K46" s="1">
        <v>0</v>
      </c>
    </row>
    <row r="47" spans="1:11" ht="17.25" customHeight="1">
      <c r="A47" s="172"/>
      <c r="B47" s="172"/>
      <c r="C47" s="172"/>
      <c r="D47" s="172"/>
      <c r="E47" s="62"/>
      <c r="F47" s="15"/>
      <c r="G47" s="15"/>
      <c r="H47" s="15"/>
      <c r="I47" s="15"/>
      <c r="J47" s="15"/>
      <c r="K47" s="15"/>
    </row>
    <row r="48" spans="1:11" ht="11.25">
      <c r="A48" s="36"/>
      <c r="B48" s="36"/>
      <c r="C48" s="36"/>
      <c r="D48" s="36"/>
      <c r="F48" s="14"/>
      <c r="G48" s="14"/>
      <c r="H48" s="14"/>
      <c r="I48" s="14"/>
      <c r="J48" s="14"/>
      <c r="K48" s="53"/>
    </row>
    <row r="49" ht="11.25" hidden="1">
      <c r="A49" s="46" t="s">
        <v>2</v>
      </c>
    </row>
  </sheetData>
  <sheetProtection/>
  <mergeCells count="7">
    <mergeCell ref="J2:K2"/>
    <mergeCell ref="A47:D47"/>
    <mergeCell ref="A2:H2"/>
    <mergeCell ref="A3:H3"/>
    <mergeCell ref="A4:H4"/>
    <mergeCell ref="A7:D7"/>
    <mergeCell ref="A9:D9"/>
  </mergeCells>
  <hyperlinks>
    <hyperlink ref="J2: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Tlaxcala 2016.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U54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39.83203125" style="0" customWidth="1"/>
    <col min="5" max="5" width="20" style="0" customWidth="1"/>
    <col min="6" max="6" width="20.16015625" style="0" customWidth="1"/>
    <col min="7" max="7" width="28.66015625" style="0" customWidth="1"/>
    <col min="8" max="16384" width="0" style="0" hidden="1" customWidth="1"/>
  </cols>
  <sheetData>
    <row r="1" ht="15.75" customHeight="1"/>
    <row r="2" spans="1:8" ht="12.75" customHeight="1">
      <c r="A2" s="118" t="s">
        <v>138</v>
      </c>
      <c r="B2" s="122"/>
      <c r="C2" s="122"/>
      <c r="D2" s="122"/>
      <c r="E2" s="122"/>
      <c r="F2" s="33"/>
      <c r="G2" s="110" t="s">
        <v>137</v>
      </c>
      <c r="H2" t="s">
        <v>2</v>
      </c>
    </row>
    <row r="3" spans="1:7" ht="12.75" customHeight="1">
      <c r="A3" s="118" t="s">
        <v>136</v>
      </c>
      <c r="B3" s="123"/>
      <c r="C3" s="123"/>
      <c r="D3" s="123"/>
      <c r="E3" s="123"/>
      <c r="F3" s="32"/>
      <c r="G3" s="1" t="s">
        <v>146</v>
      </c>
    </row>
    <row r="4" spans="1:7" ht="12.75" customHeight="1">
      <c r="A4" s="118" t="s">
        <v>4</v>
      </c>
      <c r="B4" s="123"/>
      <c r="C4" s="123"/>
      <c r="D4" s="123"/>
      <c r="E4" s="123"/>
      <c r="F4" s="32"/>
      <c r="G4" s="3"/>
    </row>
    <row r="5" spans="1:6" ht="11.25" customHeight="1">
      <c r="A5" s="5"/>
      <c r="B5" s="5"/>
      <c r="C5" s="5"/>
      <c r="D5" s="5"/>
      <c r="E5" s="6"/>
      <c r="F5" s="6"/>
    </row>
    <row r="6" spans="5:7" ht="1.5" customHeight="1">
      <c r="E6" s="7"/>
      <c r="F6" s="7"/>
      <c r="G6" s="7"/>
    </row>
    <row r="7" spans="1:7" s="53" customFormat="1" ht="45" customHeight="1">
      <c r="A7" s="170" t="s">
        <v>5</v>
      </c>
      <c r="B7" s="124"/>
      <c r="C7" s="124"/>
      <c r="D7" s="124"/>
      <c r="E7" s="88" t="s">
        <v>145</v>
      </c>
      <c r="F7" s="70" t="s">
        <v>144</v>
      </c>
      <c r="G7" s="10" t="s">
        <v>143</v>
      </c>
    </row>
    <row r="8" spans="1:7" ht="1.5" customHeight="1">
      <c r="A8" s="11"/>
      <c r="B8" s="11"/>
      <c r="C8" s="11"/>
      <c r="D8" s="11"/>
      <c r="E8" s="11"/>
      <c r="F8" s="11"/>
      <c r="G8" s="11"/>
    </row>
    <row r="9" spans="1:7" ht="23.25" customHeight="1">
      <c r="A9" s="131" t="s">
        <v>13</v>
      </c>
      <c r="B9" s="112"/>
      <c r="C9" s="112"/>
      <c r="D9" s="112"/>
      <c r="E9" s="12">
        <f>SUM(E10:E46)</f>
        <v>17</v>
      </c>
      <c r="F9" s="12">
        <f>SUM(F10:F46)</f>
        <v>37</v>
      </c>
      <c r="G9" s="12">
        <f>SUM(G10:G46)</f>
        <v>22</v>
      </c>
    </row>
    <row r="10" spans="1:7" ht="23.25" customHeight="1">
      <c r="A10" s="100" t="s">
        <v>15</v>
      </c>
      <c r="B10" s="99"/>
      <c r="C10" s="99"/>
      <c r="D10" s="99"/>
      <c r="E10" s="14">
        <v>0</v>
      </c>
      <c r="F10" s="14">
        <v>0</v>
      </c>
      <c r="G10" s="14">
        <v>0</v>
      </c>
    </row>
    <row r="11" spans="1:7" ht="11.25" customHeight="1">
      <c r="A11" s="100" t="s">
        <v>16</v>
      </c>
      <c r="B11" s="99"/>
      <c r="C11" s="99"/>
      <c r="D11" s="99"/>
      <c r="E11" s="14">
        <v>0</v>
      </c>
      <c r="F11" s="14">
        <v>0</v>
      </c>
      <c r="G11" s="14">
        <v>1</v>
      </c>
    </row>
    <row r="12" spans="1:7" ht="11.25" customHeight="1">
      <c r="A12" s="99" t="s">
        <v>17</v>
      </c>
      <c r="B12" s="99"/>
      <c r="C12" s="99"/>
      <c r="D12" s="99"/>
      <c r="E12" s="14">
        <v>4</v>
      </c>
      <c r="F12" s="14">
        <v>1</v>
      </c>
      <c r="G12" s="14">
        <v>0</v>
      </c>
    </row>
    <row r="13" spans="1:7" ht="11.25" customHeight="1">
      <c r="A13" s="99" t="s">
        <v>19</v>
      </c>
      <c r="B13" s="99"/>
      <c r="C13" s="99"/>
      <c r="D13" s="99"/>
      <c r="E13" s="14">
        <v>0</v>
      </c>
      <c r="F13" s="14">
        <v>0</v>
      </c>
      <c r="G13" s="14">
        <v>1</v>
      </c>
    </row>
    <row r="14" spans="1:7" ht="11.25" customHeight="1">
      <c r="A14" s="99" t="s">
        <v>20</v>
      </c>
      <c r="B14" s="99"/>
      <c r="C14" s="99"/>
      <c r="D14" s="99"/>
      <c r="E14" s="14">
        <v>0</v>
      </c>
      <c r="F14" s="14">
        <v>0</v>
      </c>
      <c r="G14" s="14">
        <v>0</v>
      </c>
    </row>
    <row r="15" spans="1:7" ht="11.25" customHeight="1">
      <c r="A15" s="99" t="s">
        <v>21</v>
      </c>
      <c r="B15" s="99"/>
      <c r="C15" s="99"/>
      <c r="D15" s="99"/>
      <c r="E15" s="14">
        <v>1</v>
      </c>
      <c r="F15" s="14">
        <v>2</v>
      </c>
      <c r="G15" s="14">
        <v>0</v>
      </c>
    </row>
    <row r="16" spans="1:7" ht="11.25" customHeight="1">
      <c r="A16" s="100" t="s">
        <v>22</v>
      </c>
      <c r="B16" s="99"/>
      <c r="C16" s="99"/>
      <c r="D16" s="99"/>
      <c r="E16" s="14">
        <v>0</v>
      </c>
      <c r="F16" s="14">
        <v>3</v>
      </c>
      <c r="G16" s="14">
        <v>0</v>
      </c>
    </row>
    <row r="17" spans="1:7" ht="11.25" customHeight="1">
      <c r="A17" s="99" t="s">
        <v>24</v>
      </c>
      <c r="B17" s="99"/>
      <c r="C17" s="99"/>
      <c r="D17" s="99"/>
      <c r="E17" s="14">
        <v>0</v>
      </c>
      <c r="F17" s="14">
        <v>1</v>
      </c>
      <c r="G17" s="14">
        <v>0</v>
      </c>
    </row>
    <row r="18" spans="1:7" ht="11.25" customHeight="1">
      <c r="A18" s="99" t="s">
        <v>127</v>
      </c>
      <c r="B18" s="99"/>
      <c r="C18" s="99"/>
      <c r="D18" s="99"/>
      <c r="E18" s="14">
        <v>0</v>
      </c>
      <c r="F18" s="14">
        <v>1</v>
      </c>
      <c r="G18" s="14">
        <v>0</v>
      </c>
    </row>
    <row r="19" spans="1:7" ht="11.25" customHeight="1">
      <c r="A19" s="99" t="s">
        <v>25</v>
      </c>
      <c r="B19" s="99"/>
      <c r="C19" s="99"/>
      <c r="D19" s="99"/>
      <c r="E19" s="14">
        <v>1</v>
      </c>
      <c r="F19" s="14">
        <v>2</v>
      </c>
      <c r="G19" s="14">
        <v>1</v>
      </c>
    </row>
    <row r="20" spans="1:7" ht="11.25" customHeight="1">
      <c r="A20" s="99" t="s">
        <v>103</v>
      </c>
      <c r="B20" s="99"/>
      <c r="C20" s="99"/>
      <c r="D20" s="99"/>
      <c r="E20" s="14">
        <v>0</v>
      </c>
      <c r="F20" s="14">
        <v>0</v>
      </c>
      <c r="G20" s="14">
        <v>0</v>
      </c>
    </row>
    <row r="21" spans="1:7" ht="11.25" customHeight="1">
      <c r="A21" s="100" t="s">
        <v>26</v>
      </c>
      <c r="B21" s="99"/>
      <c r="C21" s="99"/>
      <c r="D21" s="99"/>
      <c r="E21" s="14">
        <v>0</v>
      </c>
      <c r="F21" s="14">
        <v>3</v>
      </c>
      <c r="G21" s="14">
        <v>2</v>
      </c>
    </row>
    <row r="22" spans="1:7" ht="11.25" customHeight="1">
      <c r="A22" s="99" t="s">
        <v>27</v>
      </c>
      <c r="B22" s="99"/>
      <c r="C22" s="99"/>
      <c r="D22" s="99"/>
      <c r="E22" s="14">
        <v>0</v>
      </c>
      <c r="F22" s="14">
        <v>1</v>
      </c>
      <c r="G22" s="14">
        <v>1</v>
      </c>
    </row>
    <row r="23" spans="1:7" ht="11.25" customHeight="1">
      <c r="A23" s="100" t="s">
        <v>30</v>
      </c>
      <c r="B23" s="99"/>
      <c r="C23" s="99"/>
      <c r="D23" s="99"/>
      <c r="E23" s="14">
        <v>0</v>
      </c>
      <c r="F23" s="14">
        <v>1</v>
      </c>
      <c r="G23" s="14">
        <v>0</v>
      </c>
    </row>
    <row r="24" spans="1:7" ht="11.25" customHeight="1">
      <c r="A24" s="102" t="s">
        <v>31</v>
      </c>
      <c r="B24" s="101"/>
      <c r="C24" s="101"/>
      <c r="D24" s="101"/>
      <c r="E24" s="14">
        <v>0</v>
      </c>
      <c r="F24" s="14">
        <v>0</v>
      </c>
      <c r="G24" s="14">
        <v>10</v>
      </c>
    </row>
    <row r="25" spans="1:7" ht="11.25" customHeight="1">
      <c r="A25" s="99" t="s">
        <v>104</v>
      </c>
      <c r="B25" s="99"/>
      <c r="C25" s="99"/>
      <c r="D25" s="99"/>
      <c r="E25" s="14">
        <v>0</v>
      </c>
      <c r="F25" s="14">
        <v>0</v>
      </c>
      <c r="G25" s="14">
        <v>0</v>
      </c>
    </row>
    <row r="26" spans="1:7" ht="11.25" customHeight="1">
      <c r="A26" s="99" t="s">
        <v>126</v>
      </c>
      <c r="B26" s="99"/>
      <c r="C26" s="99"/>
      <c r="D26" s="99"/>
      <c r="E26" s="14">
        <v>0</v>
      </c>
      <c r="F26" s="14">
        <v>1</v>
      </c>
      <c r="G26" s="14">
        <v>0</v>
      </c>
    </row>
    <row r="27" spans="1:7" ht="11.25" customHeight="1">
      <c r="A27" s="100" t="s">
        <v>32</v>
      </c>
      <c r="B27" s="99"/>
      <c r="C27" s="99"/>
      <c r="D27" s="99"/>
      <c r="E27" s="14">
        <v>1</v>
      </c>
      <c r="F27" s="14">
        <v>0</v>
      </c>
      <c r="G27" s="14">
        <v>0</v>
      </c>
    </row>
    <row r="28" spans="1:7" ht="11.25" customHeight="1">
      <c r="A28" s="99" t="s">
        <v>125</v>
      </c>
      <c r="B28" s="99"/>
      <c r="C28" s="99"/>
      <c r="D28" s="99"/>
      <c r="E28" s="14">
        <v>0</v>
      </c>
      <c r="F28" s="14">
        <v>0</v>
      </c>
      <c r="G28" s="14">
        <v>0</v>
      </c>
    </row>
    <row r="29" spans="1:7" ht="11.25" customHeight="1">
      <c r="A29" s="99" t="s">
        <v>124</v>
      </c>
      <c r="B29" s="99"/>
      <c r="C29" s="99"/>
      <c r="D29" s="99"/>
      <c r="E29" s="14">
        <v>1</v>
      </c>
      <c r="F29" s="14">
        <v>0</v>
      </c>
      <c r="G29" s="14">
        <v>0</v>
      </c>
    </row>
    <row r="30" spans="1:7" ht="11.25" customHeight="1">
      <c r="A30" s="100" t="s">
        <v>33</v>
      </c>
      <c r="B30" s="99"/>
      <c r="C30" s="99"/>
      <c r="D30" s="99"/>
      <c r="E30" s="14">
        <v>0</v>
      </c>
      <c r="F30" s="14">
        <v>6</v>
      </c>
      <c r="G30" s="14">
        <v>0</v>
      </c>
    </row>
    <row r="31" spans="1:7" ht="11.25" customHeight="1">
      <c r="A31" s="99" t="s">
        <v>123</v>
      </c>
      <c r="B31" s="99"/>
      <c r="C31" s="99"/>
      <c r="D31" s="99"/>
      <c r="E31" s="14">
        <v>0</v>
      </c>
      <c r="F31" s="14">
        <v>0</v>
      </c>
      <c r="G31" s="14">
        <v>0</v>
      </c>
    </row>
    <row r="32" spans="1:7" ht="11.25" customHeight="1">
      <c r="A32" s="99" t="s">
        <v>36</v>
      </c>
      <c r="B32" s="99"/>
      <c r="C32" s="99"/>
      <c r="D32" s="99"/>
      <c r="E32" s="14">
        <v>0</v>
      </c>
      <c r="F32" s="14">
        <v>0</v>
      </c>
      <c r="G32" s="14">
        <v>1</v>
      </c>
    </row>
    <row r="33" spans="1:7" ht="11.25" customHeight="1">
      <c r="A33" s="101" t="s">
        <v>37</v>
      </c>
      <c r="B33" s="101"/>
      <c r="C33" s="101"/>
      <c r="D33" s="101"/>
      <c r="E33" s="14">
        <v>2</v>
      </c>
      <c r="F33" s="14">
        <v>0</v>
      </c>
      <c r="G33" s="14">
        <v>0</v>
      </c>
    </row>
    <row r="34" spans="1:7" ht="11.25" customHeight="1">
      <c r="A34" s="99" t="s">
        <v>38</v>
      </c>
      <c r="B34" s="99"/>
      <c r="C34" s="99"/>
      <c r="D34" s="99"/>
      <c r="E34" s="14">
        <v>0</v>
      </c>
      <c r="F34" s="14">
        <v>1</v>
      </c>
      <c r="G34" s="14">
        <v>0</v>
      </c>
    </row>
    <row r="35" spans="1:7" ht="11.25" customHeight="1">
      <c r="A35" s="101" t="s">
        <v>39</v>
      </c>
      <c r="B35" s="101"/>
      <c r="C35" s="101"/>
      <c r="D35" s="101"/>
      <c r="E35" s="14">
        <v>0</v>
      </c>
      <c r="F35" s="14">
        <v>0</v>
      </c>
      <c r="G35" s="14">
        <v>1</v>
      </c>
    </row>
    <row r="36" spans="1:7" ht="11.25" customHeight="1">
      <c r="A36" s="100" t="s">
        <v>40</v>
      </c>
      <c r="B36" s="99"/>
      <c r="C36" s="99"/>
      <c r="D36" s="99"/>
      <c r="E36" s="14">
        <v>0</v>
      </c>
      <c r="F36" s="14">
        <v>2</v>
      </c>
      <c r="G36" s="14">
        <v>0</v>
      </c>
    </row>
    <row r="37" spans="1:7" ht="11.25" customHeight="1">
      <c r="A37" s="100" t="s">
        <v>42</v>
      </c>
      <c r="B37" s="99"/>
      <c r="C37" s="99"/>
      <c r="D37" s="99"/>
      <c r="E37" s="14">
        <v>2</v>
      </c>
      <c r="F37" s="14">
        <v>1</v>
      </c>
      <c r="G37" s="14">
        <v>1</v>
      </c>
    </row>
    <row r="38" spans="1:7" ht="11.25" customHeight="1">
      <c r="A38" s="97" t="s">
        <v>43</v>
      </c>
      <c r="B38" s="97"/>
      <c r="C38" s="97"/>
      <c r="D38" s="97"/>
      <c r="E38" s="14">
        <v>0</v>
      </c>
      <c r="F38" s="14">
        <v>0</v>
      </c>
      <c r="G38" s="14">
        <v>0</v>
      </c>
    </row>
    <row r="39" spans="1:7" ht="11.25" customHeight="1">
      <c r="A39" s="99" t="s">
        <v>45</v>
      </c>
      <c r="B39" s="99"/>
      <c r="C39" s="99"/>
      <c r="D39" s="99"/>
      <c r="E39" s="14">
        <v>4</v>
      </c>
      <c r="F39" s="14">
        <v>5</v>
      </c>
      <c r="G39" s="14">
        <v>0</v>
      </c>
    </row>
    <row r="40" spans="1:7" ht="11.25" customHeight="1">
      <c r="A40" s="99" t="s">
        <v>46</v>
      </c>
      <c r="B40" s="99"/>
      <c r="C40" s="99"/>
      <c r="D40" s="99"/>
      <c r="E40" s="14">
        <v>0</v>
      </c>
      <c r="F40" s="14">
        <v>0</v>
      </c>
      <c r="G40" s="14">
        <v>2</v>
      </c>
    </row>
    <row r="41" spans="1:7" ht="11.25" customHeight="1">
      <c r="A41" s="99" t="s">
        <v>47</v>
      </c>
      <c r="B41" s="99"/>
      <c r="C41" s="99"/>
      <c r="D41" s="99"/>
      <c r="E41" s="14">
        <v>0</v>
      </c>
      <c r="F41" s="14">
        <v>0</v>
      </c>
      <c r="G41" s="14">
        <v>1</v>
      </c>
    </row>
    <row r="42" spans="1:7" ht="11.25" customHeight="1">
      <c r="A42" s="97" t="s">
        <v>48</v>
      </c>
      <c r="B42" s="98"/>
      <c r="C42" s="98"/>
      <c r="D42" s="98"/>
      <c r="E42" s="14">
        <v>0</v>
      </c>
      <c r="F42" s="14">
        <v>0</v>
      </c>
      <c r="G42" s="14">
        <v>0</v>
      </c>
    </row>
    <row r="43" spans="1:7" ht="11.25" customHeight="1">
      <c r="A43" s="99" t="s">
        <v>105</v>
      </c>
      <c r="B43" s="99"/>
      <c r="C43" s="99"/>
      <c r="D43" s="99"/>
      <c r="E43" s="14">
        <v>0</v>
      </c>
      <c r="F43" s="14">
        <v>1</v>
      </c>
      <c r="G43" s="14">
        <v>0</v>
      </c>
    </row>
    <row r="44" spans="1:7" ht="11.25" customHeight="1">
      <c r="A44" s="99" t="s">
        <v>50</v>
      </c>
      <c r="B44" s="99"/>
      <c r="C44" s="99"/>
      <c r="D44" s="99"/>
      <c r="E44" s="14">
        <v>0</v>
      </c>
      <c r="F44" s="14">
        <v>1</v>
      </c>
      <c r="G44" s="14">
        <v>0</v>
      </c>
    </row>
    <row r="45" spans="1:7" ht="11.25" customHeight="1">
      <c r="A45" s="99" t="s">
        <v>51</v>
      </c>
      <c r="B45" s="99"/>
      <c r="C45" s="99"/>
      <c r="D45" s="99"/>
      <c r="E45" s="14">
        <v>0</v>
      </c>
      <c r="F45" s="14">
        <v>2</v>
      </c>
      <c r="G45" s="14">
        <v>0</v>
      </c>
    </row>
    <row r="46" spans="1:7" ht="11.25" customHeight="1">
      <c r="A46" s="99" t="s">
        <v>52</v>
      </c>
      <c r="B46" s="99"/>
      <c r="C46" s="99"/>
      <c r="D46" s="99"/>
      <c r="E46" s="14">
        <v>1</v>
      </c>
      <c r="F46" s="14">
        <v>2</v>
      </c>
      <c r="G46" s="14">
        <v>0</v>
      </c>
    </row>
    <row r="47" spans="1:7" ht="17.25" customHeight="1">
      <c r="A47" s="113"/>
      <c r="B47" s="113"/>
      <c r="C47" s="113"/>
      <c r="D47" s="113"/>
      <c r="E47" s="15"/>
      <c r="F47" s="15"/>
      <c r="G47" s="15"/>
    </row>
    <row r="48" spans="1:7" ht="11.25" customHeight="1">
      <c r="A48" s="14"/>
      <c r="B48" s="14"/>
      <c r="C48" s="14"/>
      <c r="D48" s="14"/>
      <c r="E48" s="14"/>
      <c r="F48" s="14"/>
      <c r="G48" s="53"/>
    </row>
    <row r="49" spans="1:7" ht="11.25" customHeight="1">
      <c r="A49" s="18" t="s">
        <v>78</v>
      </c>
      <c r="B49" s="177" t="s">
        <v>142</v>
      </c>
      <c r="C49" s="177"/>
      <c r="D49" s="177"/>
      <c r="E49" s="177"/>
      <c r="F49" s="177"/>
      <c r="G49" s="177"/>
    </row>
    <row r="50" spans="1:7" ht="11.25" customHeight="1">
      <c r="A50" s="18"/>
      <c r="B50" s="176" t="s">
        <v>141</v>
      </c>
      <c r="C50" s="176"/>
      <c r="D50" s="176"/>
      <c r="E50" s="87"/>
      <c r="F50" s="87"/>
      <c r="G50" s="87"/>
    </row>
    <row r="51" spans="1:21" ht="11.25" customHeight="1">
      <c r="A51" s="31" t="s">
        <v>54</v>
      </c>
      <c r="B51" s="14"/>
      <c r="C51" s="14"/>
      <c r="D51" s="14" t="s">
        <v>140</v>
      </c>
      <c r="E51" s="92"/>
      <c r="F51" s="92"/>
      <c r="G51" s="92"/>
      <c r="H51" s="91"/>
      <c r="I51" s="91"/>
      <c r="J51" s="91"/>
      <c r="K51" s="91"/>
      <c r="L51" s="91"/>
      <c r="M51" s="69"/>
      <c r="N51" s="69"/>
      <c r="O51" s="69"/>
      <c r="P51" s="69"/>
      <c r="Q51" s="69"/>
      <c r="R51" s="69"/>
      <c r="S51" s="69"/>
      <c r="T51" s="69"/>
      <c r="U51" s="69"/>
    </row>
    <row r="52" spans="4:12" ht="11.25" customHeight="1">
      <c r="D52" s="175" t="s">
        <v>150</v>
      </c>
      <c r="E52" s="175"/>
      <c r="F52" s="175"/>
      <c r="G52" s="175"/>
      <c r="H52" s="93"/>
      <c r="I52" s="93"/>
      <c r="J52" s="93"/>
      <c r="K52" s="91"/>
      <c r="L52" s="91"/>
    </row>
    <row r="53" spans="4:7" ht="11.25">
      <c r="D53" s="44" t="s">
        <v>139</v>
      </c>
      <c r="E53" s="92"/>
      <c r="F53" s="92"/>
      <c r="G53" s="92"/>
    </row>
    <row r="54" ht="11.25" hidden="1">
      <c r="A54" t="s">
        <v>2</v>
      </c>
    </row>
  </sheetData>
  <sheetProtection/>
  <mergeCells count="9">
    <mergeCell ref="D52:G52"/>
    <mergeCell ref="B50:D50"/>
    <mergeCell ref="A47:D47"/>
    <mergeCell ref="B49:G49"/>
    <mergeCell ref="A2:E2"/>
    <mergeCell ref="A3:E3"/>
    <mergeCell ref="A4:E4"/>
    <mergeCell ref="A7:D7"/>
    <mergeCell ref="A9:D9"/>
  </mergeCells>
  <hyperlinks>
    <hyperlink ref="D53" r:id="rId1" display="www.inegi.org.mx (2 de febrero de 2016)."/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Tlaxcala 2016.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60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7" style="0" customWidth="1"/>
    <col min="5" max="5" width="9" style="0" customWidth="1"/>
    <col min="6" max="6" width="9.83203125" style="0" customWidth="1"/>
    <col min="7" max="7" width="9.66015625" style="0" customWidth="1"/>
    <col min="8" max="8" width="13.33203125" style="0" customWidth="1"/>
    <col min="9" max="9" width="13" style="0" customWidth="1"/>
    <col min="10" max="10" width="10.83203125" style="0" customWidth="1"/>
    <col min="11" max="11" width="16" style="0" customWidth="1"/>
    <col min="12" max="234" width="0" style="0" hidden="1" customWidth="1"/>
    <col min="235" max="235" width="2.16015625" style="0" hidden="1" customWidth="1"/>
    <col min="236" max="236" width="2.83203125" style="0" hidden="1" customWidth="1"/>
    <col min="237" max="237" width="1.5" style="0" hidden="1" customWidth="1"/>
    <col min="238" max="238" width="14.66015625" style="0" hidden="1" customWidth="1"/>
    <col min="239" max="239" width="9" style="0" hidden="1" customWidth="1"/>
    <col min="240" max="240" width="9.83203125" style="0" hidden="1" customWidth="1"/>
    <col min="241" max="241" width="9.66015625" style="0" hidden="1" customWidth="1"/>
    <col min="242" max="242" width="15.83203125" style="0" hidden="1" customWidth="1"/>
    <col min="243" max="243" width="16.16015625" style="0" hidden="1" customWidth="1"/>
    <col min="244" max="244" width="13.33203125" style="0" hidden="1" customWidth="1"/>
    <col min="245" max="245" width="20.16015625" style="0" hidden="1" customWidth="1"/>
    <col min="246" max="16384" width="0" style="0" hidden="1" customWidth="1"/>
  </cols>
  <sheetData>
    <row r="1" ht="15.75" customHeight="1"/>
    <row r="2" spans="1:12" s="2" customFormat="1" ht="12.75" customHeight="1">
      <c r="A2" s="118" t="s">
        <v>55</v>
      </c>
      <c r="B2" s="118"/>
      <c r="C2" s="118"/>
      <c r="D2" s="118"/>
      <c r="E2" s="118"/>
      <c r="F2" s="118"/>
      <c r="G2" s="118"/>
      <c r="H2" s="118"/>
      <c r="I2" s="103"/>
      <c r="J2" s="103"/>
      <c r="K2" s="110" t="s">
        <v>56</v>
      </c>
      <c r="L2" t="s">
        <v>2</v>
      </c>
    </row>
    <row r="3" spans="1:12" s="2" customFormat="1" ht="12.75" customHeight="1">
      <c r="A3" s="117" t="s">
        <v>3</v>
      </c>
      <c r="B3" s="117"/>
      <c r="C3" s="117"/>
      <c r="D3" s="117"/>
      <c r="E3" s="117"/>
      <c r="F3" s="117"/>
      <c r="G3" s="117"/>
      <c r="H3" s="117"/>
      <c r="I3" s="117"/>
      <c r="J3" s="117"/>
      <c r="K3" s="3"/>
      <c r="L3"/>
    </row>
    <row r="4" spans="1:12" s="2" customFormat="1" ht="12.75" customHeight="1">
      <c r="A4" s="118" t="s">
        <v>4</v>
      </c>
      <c r="B4" s="118"/>
      <c r="C4" s="118"/>
      <c r="D4" s="118"/>
      <c r="E4" s="118"/>
      <c r="F4" s="118"/>
      <c r="G4" s="118"/>
      <c r="H4" s="118"/>
      <c r="I4" s="118"/>
      <c r="J4" s="118"/>
      <c r="K4" s="4"/>
      <c r="L4"/>
    </row>
    <row r="5" spans="1:11" ht="11.2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</row>
    <row r="6" spans="5:11" ht="1.5" customHeight="1">
      <c r="E6" s="7"/>
      <c r="F6" s="7"/>
      <c r="G6" s="7"/>
      <c r="H6" s="7"/>
      <c r="I6" s="7"/>
      <c r="J6" s="7"/>
      <c r="K6" s="7"/>
    </row>
    <row r="7" spans="1:11" ht="48" customHeight="1">
      <c r="A7" s="115" t="s">
        <v>5</v>
      </c>
      <c r="B7" s="116"/>
      <c r="C7" s="116"/>
      <c r="D7" s="116"/>
      <c r="E7" s="8" t="s">
        <v>6</v>
      </c>
      <c r="F7" s="9" t="s">
        <v>7</v>
      </c>
      <c r="G7" s="9" t="s">
        <v>8</v>
      </c>
      <c r="H7" s="10" t="s">
        <v>9</v>
      </c>
      <c r="I7" s="10" t="s">
        <v>10</v>
      </c>
      <c r="J7" s="10" t="s">
        <v>11</v>
      </c>
      <c r="K7" s="10" t="s">
        <v>12</v>
      </c>
    </row>
    <row r="8" spans="1:11" ht="1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2" ht="23.25" customHeight="1">
      <c r="A9" s="111" t="s">
        <v>13</v>
      </c>
      <c r="B9" s="112"/>
      <c r="C9" s="112"/>
      <c r="D9" s="112"/>
      <c r="E9" s="12">
        <f aca="true" t="shared" si="0" ref="E9:K9">SUM(E10:E54)</f>
        <v>335</v>
      </c>
      <c r="F9" s="12">
        <v>121</v>
      </c>
      <c r="G9" s="12">
        <f t="shared" si="0"/>
        <v>200</v>
      </c>
      <c r="H9" s="12">
        <f t="shared" si="0"/>
        <v>14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3"/>
    </row>
    <row r="10" spans="1:12" ht="23.25" customHeight="1">
      <c r="A10" s="14" t="s">
        <v>14</v>
      </c>
      <c r="B10" s="13"/>
      <c r="C10" s="13"/>
      <c r="D10" s="13"/>
      <c r="E10" s="12">
        <f aca="true" t="shared" si="1" ref="E10:E54">SUM(F10:K10)</f>
        <v>4</v>
      </c>
      <c r="F10" s="14">
        <v>0</v>
      </c>
      <c r="G10" s="14">
        <v>4</v>
      </c>
      <c r="H10" s="14">
        <v>0</v>
      </c>
      <c r="I10" s="14">
        <v>0</v>
      </c>
      <c r="J10" s="14">
        <v>0</v>
      </c>
      <c r="K10" s="14">
        <v>0</v>
      </c>
      <c r="L10" s="13"/>
    </row>
    <row r="11" spans="1:12" ht="11.25" customHeight="1">
      <c r="A11" s="14" t="s">
        <v>15</v>
      </c>
      <c r="B11" s="13"/>
      <c r="C11" s="13"/>
      <c r="D11" s="13"/>
      <c r="E11" s="12">
        <f t="shared" si="1"/>
        <v>3</v>
      </c>
      <c r="F11" s="14">
        <v>1</v>
      </c>
      <c r="G11" s="14">
        <v>2</v>
      </c>
      <c r="H11" s="14">
        <v>0</v>
      </c>
      <c r="I11" s="14">
        <v>0</v>
      </c>
      <c r="J11" s="14">
        <v>0</v>
      </c>
      <c r="K11" s="14">
        <v>0</v>
      </c>
      <c r="L11" s="13"/>
    </row>
    <row r="12" spans="1:12" ht="11.25" customHeight="1">
      <c r="A12" s="14" t="s">
        <v>16</v>
      </c>
      <c r="B12" s="13"/>
      <c r="C12" s="13"/>
      <c r="D12" s="13"/>
      <c r="E12" s="12">
        <f t="shared" si="1"/>
        <v>13</v>
      </c>
      <c r="F12" s="14">
        <v>1</v>
      </c>
      <c r="G12" s="14">
        <v>12</v>
      </c>
      <c r="H12" s="14">
        <v>0</v>
      </c>
      <c r="I12" s="14">
        <v>0</v>
      </c>
      <c r="J12" s="14">
        <v>0</v>
      </c>
      <c r="K12" s="14">
        <v>0</v>
      </c>
      <c r="L12" s="13"/>
    </row>
    <row r="13" spans="1:12" ht="11.25" customHeight="1">
      <c r="A13" s="13" t="s">
        <v>17</v>
      </c>
      <c r="B13" s="13"/>
      <c r="C13" s="13"/>
      <c r="D13" s="13"/>
      <c r="E13" s="12">
        <f t="shared" si="1"/>
        <v>48</v>
      </c>
      <c r="F13" s="14">
        <v>22</v>
      </c>
      <c r="G13" s="14">
        <v>26</v>
      </c>
      <c r="H13" s="14">
        <v>0</v>
      </c>
      <c r="I13" s="14">
        <v>0</v>
      </c>
      <c r="J13" s="14">
        <v>0</v>
      </c>
      <c r="K13" s="14">
        <v>0</v>
      </c>
      <c r="L13" s="13"/>
    </row>
    <row r="14" spans="1:12" ht="11.25" customHeight="1">
      <c r="A14" s="13" t="s">
        <v>18</v>
      </c>
      <c r="B14" s="13"/>
      <c r="C14" s="13"/>
      <c r="D14" s="13"/>
      <c r="E14" s="12">
        <f t="shared" si="1"/>
        <v>3</v>
      </c>
      <c r="F14" s="14">
        <v>1</v>
      </c>
      <c r="G14" s="14">
        <v>1</v>
      </c>
      <c r="H14" s="14">
        <v>1</v>
      </c>
      <c r="I14" s="14">
        <v>0</v>
      </c>
      <c r="J14" s="14">
        <v>0</v>
      </c>
      <c r="K14" s="14">
        <v>0</v>
      </c>
      <c r="L14" s="13"/>
    </row>
    <row r="15" spans="1:12" ht="11.25" customHeight="1">
      <c r="A15" s="13" t="s">
        <v>19</v>
      </c>
      <c r="B15" s="13"/>
      <c r="C15" s="13"/>
      <c r="D15" s="13"/>
      <c r="E15" s="12">
        <f t="shared" si="1"/>
        <v>2</v>
      </c>
      <c r="F15" s="14">
        <v>2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3"/>
    </row>
    <row r="16" spans="1:12" ht="11.25" customHeight="1">
      <c r="A16" s="13" t="s">
        <v>20</v>
      </c>
      <c r="B16" s="13"/>
      <c r="C16" s="13"/>
      <c r="D16" s="13"/>
      <c r="E16" s="12">
        <f t="shared" si="1"/>
        <v>15</v>
      </c>
      <c r="F16" s="14">
        <v>4</v>
      </c>
      <c r="G16" s="14">
        <v>11</v>
      </c>
      <c r="H16" s="14">
        <v>0</v>
      </c>
      <c r="I16" s="14">
        <v>0</v>
      </c>
      <c r="J16" s="14">
        <v>0</v>
      </c>
      <c r="K16" s="14">
        <v>0</v>
      </c>
      <c r="L16" s="13"/>
    </row>
    <row r="17" spans="1:12" ht="11.25" customHeight="1">
      <c r="A17" s="13" t="s">
        <v>21</v>
      </c>
      <c r="B17" s="13"/>
      <c r="C17" s="13"/>
      <c r="D17" s="13"/>
      <c r="E17" s="12">
        <f t="shared" si="1"/>
        <v>17</v>
      </c>
      <c r="F17" s="14">
        <v>6</v>
      </c>
      <c r="G17" s="14">
        <v>11</v>
      </c>
      <c r="H17" s="14">
        <v>0</v>
      </c>
      <c r="I17" s="14">
        <v>0</v>
      </c>
      <c r="J17" s="14">
        <v>0</v>
      </c>
      <c r="K17" s="14">
        <v>0</v>
      </c>
      <c r="L17" s="13"/>
    </row>
    <row r="18" spans="1:12" ht="11.25" customHeight="1">
      <c r="A18" s="14" t="s">
        <v>22</v>
      </c>
      <c r="B18" s="13"/>
      <c r="C18" s="13"/>
      <c r="D18" s="13"/>
      <c r="E18" s="12">
        <f t="shared" si="1"/>
        <v>1</v>
      </c>
      <c r="F18" s="14">
        <v>0</v>
      </c>
      <c r="G18" s="14">
        <v>1</v>
      </c>
      <c r="H18" s="14">
        <v>0</v>
      </c>
      <c r="I18" s="14">
        <v>0</v>
      </c>
      <c r="J18" s="14">
        <v>0</v>
      </c>
      <c r="K18" s="14">
        <v>0</v>
      </c>
      <c r="L18" s="13"/>
    </row>
    <row r="19" spans="1:12" ht="11.25" customHeight="1">
      <c r="A19" s="13" t="s">
        <v>23</v>
      </c>
      <c r="B19" s="13"/>
      <c r="C19" s="13"/>
      <c r="D19" s="13"/>
      <c r="E19" s="12">
        <f t="shared" si="1"/>
        <v>2</v>
      </c>
      <c r="F19" s="14">
        <v>1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3"/>
    </row>
    <row r="20" spans="1:12" ht="11.25" customHeight="1">
      <c r="A20" s="13" t="s">
        <v>24</v>
      </c>
      <c r="B20" s="13"/>
      <c r="C20" s="13"/>
      <c r="D20" s="13"/>
      <c r="E20" s="12">
        <f t="shared" si="1"/>
        <v>4</v>
      </c>
      <c r="F20" s="14">
        <v>0</v>
      </c>
      <c r="G20" s="14">
        <v>4</v>
      </c>
      <c r="H20" s="14">
        <v>0</v>
      </c>
      <c r="I20" s="14">
        <v>0</v>
      </c>
      <c r="J20" s="14">
        <v>0</v>
      </c>
      <c r="K20" s="14">
        <v>0</v>
      </c>
      <c r="L20" s="13"/>
    </row>
    <row r="21" spans="1:12" ht="11.25" customHeight="1">
      <c r="A21" s="13" t="s">
        <v>25</v>
      </c>
      <c r="B21" s="13"/>
      <c r="C21" s="13"/>
      <c r="D21" s="13"/>
      <c r="E21" s="12">
        <f t="shared" si="1"/>
        <v>26</v>
      </c>
      <c r="F21" s="14">
        <v>16</v>
      </c>
      <c r="G21" s="14">
        <v>9</v>
      </c>
      <c r="H21" s="14">
        <v>1</v>
      </c>
      <c r="I21" s="14">
        <v>0</v>
      </c>
      <c r="J21" s="14">
        <v>0</v>
      </c>
      <c r="K21" s="14">
        <v>0</v>
      </c>
      <c r="L21" s="13"/>
    </row>
    <row r="22" spans="1:12" ht="11.25" customHeight="1">
      <c r="A22" s="14" t="s">
        <v>26</v>
      </c>
      <c r="B22" s="13"/>
      <c r="C22" s="13"/>
      <c r="D22" s="13"/>
      <c r="E22" s="12">
        <f t="shared" si="1"/>
        <v>6</v>
      </c>
      <c r="F22" s="14">
        <v>0</v>
      </c>
      <c r="G22" s="14">
        <v>3</v>
      </c>
      <c r="H22" s="14">
        <v>3</v>
      </c>
      <c r="I22" s="14">
        <v>0</v>
      </c>
      <c r="J22" s="14">
        <v>0</v>
      </c>
      <c r="K22" s="14">
        <v>0</v>
      </c>
      <c r="L22" s="13"/>
    </row>
    <row r="23" spans="1:12" ht="11.25" customHeight="1">
      <c r="A23" s="13" t="s">
        <v>27</v>
      </c>
      <c r="B23" s="13"/>
      <c r="C23" s="13"/>
      <c r="D23" s="13"/>
      <c r="E23" s="12">
        <f t="shared" si="1"/>
        <v>3</v>
      </c>
      <c r="F23" s="14">
        <v>0</v>
      </c>
      <c r="G23" s="14">
        <v>3</v>
      </c>
      <c r="H23" s="14">
        <v>0</v>
      </c>
      <c r="I23" s="14">
        <v>0</v>
      </c>
      <c r="J23" s="14">
        <v>0</v>
      </c>
      <c r="K23" s="14">
        <v>0</v>
      </c>
      <c r="L23" s="13"/>
    </row>
    <row r="24" spans="1:12" ht="11.25" customHeight="1">
      <c r="A24" s="13" t="s">
        <v>29</v>
      </c>
      <c r="B24" s="13"/>
      <c r="C24" s="13"/>
      <c r="D24" s="13"/>
      <c r="E24" s="12">
        <f t="shared" si="1"/>
        <v>4</v>
      </c>
      <c r="F24" s="14">
        <v>0</v>
      </c>
      <c r="G24" s="14">
        <v>4</v>
      </c>
      <c r="H24" s="14">
        <v>0</v>
      </c>
      <c r="I24" s="14">
        <v>0</v>
      </c>
      <c r="J24" s="14">
        <v>0</v>
      </c>
      <c r="K24" s="14">
        <v>0</v>
      </c>
      <c r="L24" s="13"/>
    </row>
    <row r="25" spans="1:12" ht="11.25" customHeight="1">
      <c r="A25" s="89" t="s">
        <v>28</v>
      </c>
      <c r="B25" s="89"/>
      <c r="C25" s="89"/>
      <c r="D25" s="89"/>
      <c r="E25" s="12">
        <f t="shared" si="1"/>
        <v>1</v>
      </c>
      <c r="F25" s="14">
        <v>1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3"/>
    </row>
    <row r="26" spans="1:12" ht="11.25" customHeight="1">
      <c r="A26" s="14" t="s">
        <v>30</v>
      </c>
      <c r="B26" s="13"/>
      <c r="C26" s="13"/>
      <c r="D26" s="13"/>
      <c r="E26" s="12">
        <f t="shared" si="1"/>
        <v>2</v>
      </c>
      <c r="F26" s="14">
        <v>1</v>
      </c>
      <c r="G26" s="14">
        <v>1</v>
      </c>
      <c r="H26" s="14">
        <v>0</v>
      </c>
      <c r="I26" s="14">
        <v>0</v>
      </c>
      <c r="J26" s="14">
        <v>0</v>
      </c>
      <c r="K26" s="14">
        <v>0</v>
      </c>
      <c r="L26" s="13"/>
    </row>
    <row r="27" spans="1:12" ht="11.25" customHeight="1">
      <c r="A27" s="14" t="s">
        <v>31</v>
      </c>
      <c r="B27" s="13"/>
      <c r="C27" s="13"/>
      <c r="D27" s="13"/>
      <c r="E27" s="12">
        <f t="shared" si="1"/>
        <v>15</v>
      </c>
      <c r="F27" s="14">
        <v>8</v>
      </c>
      <c r="G27" s="14">
        <v>3</v>
      </c>
      <c r="H27" s="14">
        <v>4</v>
      </c>
      <c r="I27" s="14">
        <v>0</v>
      </c>
      <c r="J27" s="14">
        <v>0</v>
      </c>
      <c r="K27" s="14">
        <v>0</v>
      </c>
      <c r="L27" s="13"/>
    </row>
    <row r="28" spans="1:12" ht="11.25" customHeight="1">
      <c r="A28" s="32" t="s">
        <v>104</v>
      </c>
      <c r="B28" s="32"/>
      <c r="C28" s="32"/>
      <c r="D28" s="32"/>
      <c r="E28" s="12">
        <f t="shared" si="1"/>
        <v>1</v>
      </c>
      <c r="F28" s="14">
        <v>1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3"/>
    </row>
    <row r="29" spans="1:12" ht="11.25" customHeight="1">
      <c r="A29" s="14" t="s">
        <v>32</v>
      </c>
      <c r="B29" s="13"/>
      <c r="C29" s="13"/>
      <c r="D29" s="13"/>
      <c r="E29" s="12">
        <f t="shared" si="1"/>
        <v>6</v>
      </c>
      <c r="F29" s="14">
        <v>0</v>
      </c>
      <c r="G29" s="14">
        <v>6</v>
      </c>
      <c r="H29" s="14">
        <v>0</v>
      </c>
      <c r="I29" s="14">
        <v>0</v>
      </c>
      <c r="J29" s="14">
        <v>0</v>
      </c>
      <c r="K29" s="14">
        <v>0</v>
      </c>
      <c r="L29" s="13"/>
    </row>
    <row r="30" spans="1:12" ht="11.25" customHeight="1">
      <c r="A30" s="89" t="s">
        <v>149</v>
      </c>
      <c r="B30" s="89"/>
      <c r="C30" s="89"/>
      <c r="D30" s="89"/>
      <c r="E30" s="12">
        <f t="shared" si="1"/>
        <v>1</v>
      </c>
      <c r="F30" s="14">
        <v>0</v>
      </c>
      <c r="G30" s="14">
        <v>1</v>
      </c>
      <c r="H30" s="14">
        <v>0</v>
      </c>
      <c r="I30" s="14">
        <v>0</v>
      </c>
      <c r="J30" s="14">
        <v>0</v>
      </c>
      <c r="K30" s="14">
        <v>0</v>
      </c>
      <c r="L30" s="13"/>
    </row>
    <row r="31" spans="1:12" ht="11.25" customHeight="1">
      <c r="A31" s="89" t="s">
        <v>125</v>
      </c>
      <c r="B31" s="89"/>
      <c r="C31" s="89"/>
      <c r="D31" s="89"/>
      <c r="E31" s="12">
        <f t="shared" si="1"/>
        <v>1</v>
      </c>
      <c r="F31" s="14">
        <v>0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  <c r="L31" s="13"/>
    </row>
    <row r="32" spans="1:12" ht="11.25" customHeight="1">
      <c r="A32" s="89" t="s">
        <v>147</v>
      </c>
      <c r="B32" s="89"/>
      <c r="C32" s="89"/>
      <c r="D32" s="89"/>
      <c r="E32" s="12">
        <f t="shared" si="1"/>
        <v>1</v>
      </c>
      <c r="F32" s="14">
        <v>0</v>
      </c>
      <c r="G32" s="14">
        <v>0</v>
      </c>
      <c r="H32" s="14">
        <v>1</v>
      </c>
      <c r="I32" s="14">
        <v>0</v>
      </c>
      <c r="J32" s="14">
        <v>0</v>
      </c>
      <c r="K32" s="14">
        <v>0</v>
      </c>
      <c r="L32" s="13"/>
    </row>
    <row r="33" spans="1:12" ht="11.25" customHeight="1">
      <c r="A33" s="89" t="s">
        <v>148</v>
      </c>
      <c r="B33" s="89"/>
      <c r="C33" s="89"/>
      <c r="D33" s="89"/>
      <c r="E33" s="12">
        <f t="shared" si="1"/>
        <v>1</v>
      </c>
      <c r="F33" s="14">
        <v>0</v>
      </c>
      <c r="G33" s="14">
        <v>1</v>
      </c>
      <c r="H33" s="14">
        <v>0</v>
      </c>
      <c r="I33" s="14">
        <v>0</v>
      </c>
      <c r="J33" s="14">
        <v>0</v>
      </c>
      <c r="K33" s="14">
        <v>0</v>
      </c>
      <c r="L33" s="13"/>
    </row>
    <row r="34" spans="1:12" ht="11.25" customHeight="1">
      <c r="A34" s="14" t="s">
        <v>33</v>
      </c>
      <c r="B34" s="13"/>
      <c r="C34" s="13"/>
      <c r="D34" s="13"/>
      <c r="E34" s="12">
        <f t="shared" si="1"/>
        <v>2</v>
      </c>
      <c r="F34" s="14">
        <v>0</v>
      </c>
      <c r="G34" s="14">
        <v>2</v>
      </c>
      <c r="H34" s="14">
        <v>0</v>
      </c>
      <c r="I34" s="14">
        <v>0</v>
      </c>
      <c r="J34" s="14">
        <v>0</v>
      </c>
      <c r="K34" s="14">
        <v>0</v>
      </c>
      <c r="L34" s="13"/>
    </row>
    <row r="35" spans="1:12" ht="11.25" customHeight="1">
      <c r="A35" s="13" t="s">
        <v>34</v>
      </c>
      <c r="B35" s="13"/>
      <c r="C35" s="13"/>
      <c r="D35" s="13"/>
      <c r="E35" s="12">
        <f t="shared" si="1"/>
        <v>4</v>
      </c>
      <c r="F35" s="14">
        <v>1</v>
      </c>
      <c r="G35" s="14">
        <v>3</v>
      </c>
      <c r="H35" s="14">
        <v>0</v>
      </c>
      <c r="I35" s="14">
        <v>0</v>
      </c>
      <c r="J35" s="14">
        <v>0</v>
      </c>
      <c r="K35" s="14">
        <v>0</v>
      </c>
      <c r="L35" s="13"/>
    </row>
    <row r="36" spans="1:12" ht="11.25" customHeight="1">
      <c r="A36" s="13" t="s">
        <v>35</v>
      </c>
      <c r="B36" s="13"/>
      <c r="C36" s="13"/>
      <c r="D36" s="13"/>
      <c r="E36" s="12">
        <f t="shared" si="1"/>
        <v>2</v>
      </c>
      <c r="F36" s="14">
        <v>0</v>
      </c>
      <c r="G36" s="14">
        <v>2</v>
      </c>
      <c r="H36" s="14">
        <v>0</v>
      </c>
      <c r="I36" s="14">
        <v>0</v>
      </c>
      <c r="J36" s="14">
        <v>0</v>
      </c>
      <c r="K36" s="14">
        <v>0</v>
      </c>
      <c r="L36" s="13"/>
    </row>
    <row r="37" spans="1:12" ht="11.25" customHeight="1">
      <c r="A37" s="13" t="s">
        <v>36</v>
      </c>
      <c r="B37" s="13"/>
      <c r="C37" s="13"/>
      <c r="D37" s="13"/>
      <c r="E37" s="12">
        <f t="shared" si="1"/>
        <v>11</v>
      </c>
      <c r="F37" s="14">
        <v>4</v>
      </c>
      <c r="G37" s="14">
        <v>7</v>
      </c>
      <c r="H37" s="14">
        <v>0</v>
      </c>
      <c r="I37" s="14">
        <v>0</v>
      </c>
      <c r="J37" s="14">
        <v>0</v>
      </c>
      <c r="K37" s="14">
        <v>0</v>
      </c>
      <c r="L37" s="13"/>
    </row>
    <row r="38" spans="1:12" ht="11.25" customHeight="1">
      <c r="A38" s="13" t="s">
        <v>37</v>
      </c>
      <c r="B38" s="13"/>
      <c r="C38" s="13"/>
      <c r="D38" s="13"/>
      <c r="E38" s="12">
        <f t="shared" si="1"/>
        <v>4</v>
      </c>
      <c r="F38" s="14">
        <v>0</v>
      </c>
      <c r="G38" s="14">
        <v>4</v>
      </c>
      <c r="H38" s="14">
        <v>0</v>
      </c>
      <c r="I38" s="14">
        <v>0</v>
      </c>
      <c r="J38" s="14">
        <v>0</v>
      </c>
      <c r="K38" s="14">
        <v>0</v>
      </c>
      <c r="L38" s="13"/>
    </row>
    <row r="39" spans="1:12" ht="11.25" customHeight="1">
      <c r="A39" s="13" t="s">
        <v>38</v>
      </c>
      <c r="B39" s="13"/>
      <c r="C39" s="13"/>
      <c r="D39" s="13"/>
      <c r="E39" s="12">
        <f t="shared" si="1"/>
        <v>4</v>
      </c>
      <c r="F39" s="14">
        <v>0</v>
      </c>
      <c r="G39" s="14">
        <v>4</v>
      </c>
      <c r="H39" s="14">
        <v>0</v>
      </c>
      <c r="I39" s="14">
        <v>0</v>
      </c>
      <c r="J39" s="14">
        <v>0</v>
      </c>
      <c r="K39" s="14">
        <v>0</v>
      </c>
      <c r="L39" s="13"/>
    </row>
    <row r="40" spans="1:12" ht="11.25" customHeight="1">
      <c r="A40" s="13" t="s">
        <v>39</v>
      </c>
      <c r="B40" s="13"/>
      <c r="C40" s="13"/>
      <c r="D40" s="13"/>
      <c r="E40" s="12">
        <f t="shared" si="1"/>
        <v>6</v>
      </c>
      <c r="F40" s="14">
        <v>0</v>
      </c>
      <c r="G40" s="14">
        <v>5</v>
      </c>
      <c r="H40" s="14">
        <v>1</v>
      </c>
      <c r="I40" s="14">
        <v>0</v>
      </c>
      <c r="J40" s="14">
        <v>0</v>
      </c>
      <c r="K40" s="14">
        <v>0</v>
      </c>
      <c r="L40" s="13"/>
    </row>
    <row r="41" spans="1:12" ht="11.25" customHeight="1">
      <c r="A41" s="14" t="s">
        <v>40</v>
      </c>
      <c r="B41" s="13"/>
      <c r="C41" s="13"/>
      <c r="D41" s="13"/>
      <c r="E41" s="12">
        <f t="shared" si="1"/>
        <v>7</v>
      </c>
      <c r="F41" s="14">
        <v>0</v>
      </c>
      <c r="G41" s="14">
        <v>7</v>
      </c>
      <c r="H41" s="14">
        <v>0</v>
      </c>
      <c r="I41" s="14">
        <v>0</v>
      </c>
      <c r="J41" s="14">
        <v>0</v>
      </c>
      <c r="K41" s="14">
        <v>0</v>
      </c>
      <c r="L41" s="13"/>
    </row>
    <row r="42" spans="1:12" ht="11.25" customHeight="1">
      <c r="A42" s="13" t="s">
        <v>41</v>
      </c>
      <c r="B42" s="13"/>
      <c r="C42" s="13"/>
      <c r="D42" s="13"/>
      <c r="E42" s="12">
        <f t="shared" si="1"/>
        <v>1</v>
      </c>
      <c r="F42" s="14">
        <v>0</v>
      </c>
      <c r="G42" s="14">
        <v>1</v>
      </c>
      <c r="H42" s="14">
        <v>0</v>
      </c>
      <c r="I42" s="14">
        <v>0</v>
      </c>
      <c r="J42" s="14">
        <v>0</v>
      </c>
      <c r="K42" s="14">
        <v>0</v>
      </c>
      <c r="L42" s="13"/>
    </row>
    <row r="43" spans="1:12" ht="11.25" customHeight="1">
      <c r="A43" s="89" t="s">
        <v>44</v>
      </c>
      <c r="B43" s="89"/>
      <c r="C43" s="89"/>
      <c r="D43" s="89"/>
      <c r="E43" s="12">
        <f t="shared" si="1"/>
        <v>2</v>
      </c>
      <c r="F43" s="14">
        <v>2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3"/>
    </row>
    <row r="44" spans="1:12" ht="11.25" customHeight="1">
      <c r="A44" s="14" t="s">
        <v>42</v>
      </c>
      <c r="B44" s="13"/>
      <c r="C44" s="13"/>
      <c r="D44" s="13"/>
      <c r="E44" s="12">
        <f t="shared" si="1"/>
        <v>10</v>
      </c>
      <c r="F44" s="14">
        <v>2</v>
      </c>
      <c r="G44" s="14">
        <v>8</v>
      </c>
      <c r="H44" s="14">
        <v>0</v>
      </c>
      <c r="I44" s="14">
        <v>0</v>
      </c>
      <c r="J44" s="14">
        <v>0</v>
      </c>
      <c r="K44" s="14">
        <v>0</v>
      </c>
      <c r="L44" s="13"/>
    </row>
    <row r="45" spans="1:12" ht="11.25" customHeight="1">
      <c r="A45" s="13" t="s">
        <v>43</v>
      </c>
      <c r="B45" s="13"/>
      <c r="C45" s="13"/>
      <c r="D45" s="13"/>
      <c r="E45" s="12">
        <f t="shared" si="1"/>
        <v>2</v>
      </c>
      <c r="F45" s="14">
        <v>1</v>
      </c>
      <c r="G45" s="14">
        <v>1</v>
      </c>
      <c r="H45" s="14">
        <v>0</v>
      </c>
      <c r="I45" s="14">
        <v>0</v>
      </c>
      <c r="J45" s="14">
        <v>0</v>
      </c>
      <c r="K45" s="14">
        <v>0</v>
      </c>
      <c r="L45" s="13"/>
    </row>
    <row r="46" spans="1:12" ht="11.25" customHeight="1">
      <c r="A46" s="13" t="s">
        <v>45</v>
      </c>
      <c r="B46" s="13"/>
      <c r="C46" s="13"/>
      <c r="D46" s="13"/>
      <c r="E46" s="12">
        <f t="shared" si="1"/>
        <v>37</v>
      </c>
      <c r="F46" s="14">
        <v>24</v>
      </c>
      <c r="G46" s="14">
        <v>13</v>
      </c>
      <c r="H46" s="14">
        <v>0</v>
      </c>
      <c r="I46" s="14">
        <v>0</v>
      </c>
      <c r="J46" s="14">
        <v>0</v>
      </c>
      <c r="K46" s="14">
        <v>0</v>
      </c>
      <c r="L46" s="13"/>
    </row>
    <row r="47" spans="1:12" ht="11.25" customHeight="1">
      <c r="A47" s="13" t="s">
        <v>46</v>
      </c>
      <c r="B47" s="13"/>
      <c r="C47" s="13"/>
      <c r="D47" s="13"/>
      <c r="E47" s="12">
        <f t="shared" si="1"/>
        <v>16</v>
      </c>
      <c r="F47" s="14">
        <v>9</v>
      </c>
      <c r="G47" s="14">
        <v>4</v>
      </c>
      <c r="H47" s="14">
        <v>3</v>
      </c>
      <c r="I47" s="14">
        <v>0</v>
      </c>
      <c r="J47" s="14">
        <v>0</v>
      </c>
      <c r="K47" s="14">
        <v>0</v>
      </c>
      <c r="L47" s="13"/>
    </row>
    <row r="48" spans="1:12" ht="11.25" customHeight="1">
      <c r="A48" s="13" t="s">
        <v>47</v>
      </c>
      <c r="B48" s="13"/>
      <c r="C48" s="13"/>
      <c r="D48" s="13"/>
      <c r="E48" s="12">
        <f t="shared" si="1"/>
        <v>17</v>
      </c>
      <c r="F48" s="14">
        <v>7</v>
      </c>
      <c r="G48" s="14">
        <v>10</v>
      </c>
      <c r="H48" s="14">
        <v>0</v>
      </c>
      <c r="I48" s="14">
        <v>0</v>
      </c>
      <c r="J48" s="14">
        <v>0</v>
      </c>
      <c r="K48" s="14">
        <v>0</v>
      </c>
      <c r="L48" s="13"/>
    </row>
    <row r="49" spans="1:12" ht="11.25" customHeight="1">
      <c r="A49" s="13" t="s">
        <v>48</v>
      </c>
      <c r="B49" s="13"/>
      <c r="C49" s="13"/>
      <c r="D49" s="13"/>
      <c r="E49" s="12">
        <f t="shared" si="1"/>
        <v>3</v>
      </c>
      <c r="F49" s="14">
        <v>0</v>
      </c>
      <c r="G49" s="14">
        <v>3</v>
      </c>
      <c r="H49" s="14">
        <v>0</v>
      </c>
      <c r="I49" s="14">
        <v>0</v>
      </c>
      <c r="J49" s="14">
        <v>0</v>
      </c>
      <c r="K49" s="14">
        <v>0</v>
      </c>
      <c r="L49" s="13"/>
    </row>
    <row r="50" spans="1:12" ht="11.25" customHeight="1">
      <c r="A50" s="13" t="s">
        <v>49</v>
      </c>
      <c r="B50" s="13"/>
      <c r="C50" s="13"/>
      <c r="D50" s="13"/>
      <c r="E50" s="12">
        <f t="shared" si="1"/>
        <v>1</v>
      </c>
      <c r="F50" s="14">
        <v>0</v>
      </c>
      <c r="G50" s="14">
        <v>1</v>
      </c>
      <c r="H50" s="14">
        <v>0</v>
      </c>
      <c r="I50" s="14">
        <v>0</v>
      </c>
      <c r="J50" s="14">
        <v>0</v>
      </c>
      <c r="K50" s="14">
        <v>0</v>
      </c>
      <c r="L50" s="13"/>
    </row>
    <row r="51" spans="1:12" ht="11.25" customHeight="1">
      <c r="A51" s="13" t="s">
        <v>50</v>
      </c>
      <c r="B51" s="13"/>
      <c r="C51" s="13"/>
      <c r="D51" s="13"/>
      <c r="E51" s="12">
        <f t="shared" si="1"/>
        <v>2</v>
      </c>
      <c r="F51" s="14">
        <v>0</v>
      </c>
      <c r="G51" s="14">
        <v>2</v>
      </c>
      <c r="H51" s="14">
        <v>0</v>
      </c>
      <c r="I51" s="14">
        <v>0</v>
      </c>
      <c r="J51" s="14">
        <v>0</v>
      </c>
      <c r="K51" s="14">
        <v>0</v>
      </c>
      <c r="L51" s="13"/>
    </row>
    <row r="52" spans="1:12" ht="11.25" customHeight="1">
      <c r="A52" s="13" t="s">
        <v>51</v>
      </c>
      <c r="B52" s="13"/>
      <c r="C52" s="13"/>
      <c r="D52" s="13"/>
      <c r="E52" s="12">
        <f t="shared" si="1"/>
        <v>12</v>
      </c>
      <c r="F52" s="14">
        <v>2</v>
      </c>
      <c r="G52" s="14">
        <v>10</v>
      </c>
      <c r="H52" s="14">
        <v>0</v>
      </c>
      <c r="I52" s="14">
        <v>0</v>
      </c>
      <c r="J52" s="14">
        <v>0</v>
      </c>
      <c r="K52" s="14">
        <v>0</v>
      </c>
      <c r="L52" s="13"/>
    </row>
    <row r="53" spans="1:12" ht="11.25" customHeight="1">
      <c r="A53" s="13" t="s">
        <v>52</v>
      </c>
      <c r="B53" s="13"/>
      <c r="C53" s="13"/>
      <c r="D53" s="13"/>
      <c r="E53" s="12">
        <f t="shared" si="1"/>
        <v>11</v>
      </c>
      <c r="F53" s="14">
        <v>4</v>
      </c>
      <c r="G53" s="14">
        <v>7</v>
      </c>
      <c r="H53" s="14">
        <v>0</v>
      </c>
      <c r="I53" s="14">
        <v>0</v>
      </c>
      <c r="J53" s="14">
        <v>0</v>
      </c>
      <c r="K53" s="14">
        <v>0</v>
      </c>
      <c r="L53" s="13"/>
    </row>
    <row r="54" spans="1:12" ht="11.25" customHeight="1">
      <c r="A54" s="14" t="s">
        <v>53</v>
      </c>
      <c r="B54" s="13"/>
      <c r="C54" s="13"/>
      <c r="D54" s="13"/>
      <c r="E54" s="12">
        <f t="shared" si="1"/>
        <v>1</v>
      </c>
      <c r="F54" s="14">
        <v>0</v>
      </c>
      <c r="G54" s="14">
        <v>1</v>
      </c>
      <c r="H54" s="14">
        <v>0</v>
      </c>
      <c r="I54" s="14">
        <v>0</v>
      </c>
      <c r="J54" s="14">
        <v>0</v>
      </c>
      <c r="K54" s="14">
        <v>0</v>
      </c>
      <c r="L54" s="13"/>
    </row>
    <row r="55" spans="1:11" ht="17.25" customHeight="1">
      <c r="A55" s="113"/>
      <c r="B55" s="113"/>
      <c r="C55" s="113"/>
      <c r="D55" s="113"/>
      <c r="E55" s="15"/>
      <c r="F55" s="15"/>
      <c r="G55" s="15"/>
      <c r="H55" s="15"/>
      <c r="I55" s="15"/>
      <c r="J55" s="15"/>
      <c r="K55" s="15"/>
    </row>
    <row r="56" spans="1:11" ht="11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6"/>
    </row>
    <row r="57" spans="1:11" ht="11.25" customHeight="1">
      <c r="A57" s="17" t="s">
        <v>54</v>
      </c>
      <c r="B57" s="18"/>
      <c r="C57" s="18"/>
      <c r="D57" s="114" t="s">
        <v>153</v>
      </c>
      <c r="E57" s="114"/>
      <c r="F57" s="114"/>
      <c r="G57" s="114"/>
      <c r="H57" s="114"/>
      <c r="I57" s="114"/>
      <c r="J57" s="114"/>
      <c r="K57" s="114"/>
    </row>
    <row r="58" spans="1:11" ht="11.25" customHeight="1">
      <c r="A58" s="17"/>
      <c r="B58" s="18"/>
      <c r="C58" s="18"/>
      <c r="D58" s="114"/>
      <c r="E58" s="114"/>
      <c r="F58" s="114"/>
      <c r="G58" s="114"/>
      <c r="H58" s="114"/>
      <c r="I58" s="114"/>
      <c r="J58" s="114"/>
      <c r="K58" s="114"/>
    </row>
    <row r="59" spans="1:11" ht="11.25" customHeight="1">
      <c r="A59" s="17"/>
      <c r="B59" s="18"/>
      <c r="C59" s="18"/>
      <c r="D59" s="114"/>
      <c r="E59" s="114"/>
      <c r="F59" s="114"/>
      <c r="G59" s="114"/>
      <c r="H59" s="114"/>
      <c r="I59" s="114"/>
      <c r="J59" s="114"/>
      <c r="K59" s="114"/>
    </row>
    <row r="60" ht="11.25" hidden="1">
      <c r="A60" t="s">
        <v>2</v>
      </c>
    </row>
  </sheetData>
  <sheetProtection/>
  <mergeCells count="7">
    <mergeCell ref="A2:H2"/>
    <mergeCell ref="A9:D9"/>
    <mergeCell ref="A55:D55"/>
    <mergeCell ref="D57:K59"/>
    <mergeCell ref="A7:D7"/>
    <mergeCell ref="A3:J3"/>
    <mergeCell ref="A4:J4"/>
  </mergeCells>
  <hyperlinks>
    <hyperlink ref="D57:K59" r:id="rId1" display="Secretaría de Turismo y Desarrollo Económico del Gobierno del Estado de Tlaxcala. Dirección de Turismo. Con base en INEGI. Dirección General de Estadísticas Económicas. Directorio Estadístico Nacional de Unidades Económicas (DENUE). www.inegi.org.mx (2 de"/>
    <hyperlink ref="K2" location="Índice!A1" tooltip="Ir a Índice" display="Índice!A1"/>
  </hyperlinks>
  <printOptions/>
  <pageMargins left="0.78740157480315" right="0.590551181102362" top="0.551181102362205" bottom="0.866141732283465" header="0" footer="0.393700787401575"/>
  <pageSetup horizontalDpi="600" verticalDpi="600" orientation="portrait" r:id="rId2"/>
  <headerFooter alignWithMargins="0">
    <oddHeader>&amp;L&amp;10&amp;K000080 INEGI. Anuario estadístico y geográfico de Tlaxcala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60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32.66015625" style="0" customWidth="1"/>
    <col min="5" max="5" width="9" style="0" customWidth="1"/>
    <col min="6" max="6" width="7.16015625" style="0" bestFit="1" customWidth="1"/>
    <col min="7" max="7" width="7.33203125" style="0" bestFit="1" customWidth="1"/>
    <col min="8" max="8" width="13.33203125" style="0" bestFit="1" customWidth="1"/>
    <col min="9" max="9" width="12.5" style="0" bestFit="1" customWidth="1"/>
    <col min="10" max="10" width="10.16015625" style="0" bestFit="1" customWidth="1"/>
    <col min="11" max="11" width="16.5" style="0" bestFit="1" customWidth="1"/>
    <col min="12" max="234" width="0" style="0" hidden="1" customWidth="1"/>
    <col min="235" max="235" width="2.16015625" style="0" hidden="1" customWidth="1"/>
    <col min="236" max="236" width="2.83203125" style="0" hidden="1" customWidth="1"/>
    <col min="237" max="237" width="1.5" style="0" hidden="1" customWidth="1"/>
    <col min="238" max="238" width="14.66015625" style="0" hidden="1" customWidth="1"/>
    <col min="239" max="239" width="9" style="0" hidden="1" customWidth="1"/>
    <col min="240" max="240" width="9.83203125" style="0" hidden="1" customWidth="1"/>
    <col min="241" max="241" width="9.66015625" style="0" hidden="1" customWidth="1"/>
    <col min="242" max="242" width="15.66015625" style="0" hidden="1" customWidth="1"/>
    <col min="243" max="243" width="16.16015625" style="0" hidden="1" customWidth="1"/>
    <col min="244" max="244" width="13.33203125" style="0" hidden="1" customWidth="1"/>
    <col min="245" max="245" width="20.33203125" style="0" hidden="1" customWidth="1"/>
    <col min="246" max="16384" width="0" style="0" hidden="1" customWidth="1"/>
  </cols>
  <sheetData>
    <row r="1" ht="15.75" customHeight="1"/>
    <row r="2" spans="1:12" s="2" customFormat="1" ht="12.75" customHeight="1">
      <c r="A2" s="118" t="s">
        <v>0</v>
      </c>
      <c r="B2" s="118"/>
      <c r="C2" s="118"/>
      <c r="D2" s="118"/>
      <c r="E2" s="118"/>
      <c r="F2" s="118"/>
      <c r="G2" s="118"/>
      <c r="H2" s="118"/>
      <c r="I2" s="103"/>
      <c r="J2" s="103"/>
      <c r="K2" s="110" t="s">
        <v>1</v>
      </c>
      <c r="L2" t="s">
        <v>2</v>
      </c>
    </row>
    <row r="3" spans="1:12" s="2" customFormat="1" ht="12.75" customHeight="1">
      <c r="A3" s="117" t="s">
        <v>3</v>
      </c>
      <c r="B3" s="117"/>
      <c r="C3" s="117"/>
      <c r="D3" s="117"/>
      <c r="E3" s="117"/>
      <c r="F3" s="117"/>
      <c r="G3" s="117"/>
      <c r="H3" s="117"/>
      <c r="I3" s="117"/>
      <c r="J3" s="117"/>
      <c r="K3" s="3"/>
      <c r="L3"/>
    </row>
    <row r="4" spans="1:12" s="2" customFormat="1" ht="12.75" customHeight="1">
      <c r="A4" s="118" t="s">
        <v>4</v>
      </c>
      <c r="B4" s="118"/>
      <c r="C4" s="118"/>
      <c r="D4" s="118"/>
      <c r="E4" s="118"/>
      <c r="F4" s="118"/>
      <c r="G4" s="118"/>
      <c r="H4" s="118"/>
      <c r="I4" s="118"/>
      <c r="J4" s="118"/>
      <c r="K4" s="4"/>
      <c r="L4"/>
    </row>
    <row r="5" spans="1:11" ht="11.2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</row>
    <row r="6" spans="5:11" ht="1.5" customHeight="1">
      <c r="E6" s="7"/>
      <c r="F6" s="7"/>
      <c r="G6" s="7"/>
      <c r="H6" s="7"/>
      <c r="I6" s="7"/>
      <c r="J6" s="7"/>
      <c r="K6" s="7"/>
    </row>
    <row r="7" spans="1:11" ht="48" customHeight="1">
      <c r="A7" s="115" t="s">
        <v>5</v>
      </c>
      <c r="B7" s="115"/>
      <c r="C7" s="115"/>
      <c r="D7" s="115"/>
      <c r="E7" s="8" t="s">
        <v>6</v>
      </c>
      <c r="F7" s="9" t="s">
        <v>7</v>
      </c>
      <c r="G7" s="9" t="s">
        <v>8</v>
      </c>
      <c r="H7" s="10" t="s">
        <v>9</v>
      </c>
      <c r="I7" s="10" t="s">
        <v>10</v>
      </c>
      <c r="J7" s="10" t="s">
        <v>11</v>
      </c>
      <c r="K7" s="10" t="s">
        <v>12</v>
      </c>
    </row>
    <row r="8" spans="1:11" ht="1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2" ht="23.25" customHeight="1">
      <c r="A9" s="111" t="s">
        <v>13</v>
      </c>
      <c r="B9" s="112"/>
      <c r="C9" s="112"/>
      <c r="D9" s="112"/>
      <c r="E9" s="19">
        <f aca="true" t="shared" si="0" ref="E9:K9">SUM(E10:E54)</f>
        <v>5075</v>
      </c>
      <c r="F9" s="19">
        <v>2422</v>
      </c>
      <c r="G9" s="19">
        <f t="shared" si="0"/>
        <v>2519</v>
      </c>
      <c r="H9" s="19">
        <f t="shared" si="0"/>
        <v>134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3"/>
    </row>
    <row r="10" spans="1:12" ht="23.25" customHeight="1">
      <c r="A10" s="14" t="s">
        <v>14</v>
      </c>
      <c r="B10" s="13"/>
      <c r="C10" s="13"/>
      <c r="D10" s="13"/>
      <c r="E10" s="19">
        <f aca="true" t="shared" si="1" ref="E10:E54">SUM(F10:L10)</f>
        <v>30</v>
      </c>
      <c r="F10" s="20">
        <v>0</v>
      </c>
      <c r="G10" s="20">
        <v>30</v>
      </c>
      <c r="H10" s="20">
        <v>0</v>
      </c>
      <c r="I10" s="20">
        <v>0</v>
      </c>
      <c r="J10" s="20">
        <v>0</v>
      </c>
      <c r="K10" s="20">
        <v>0</v>
      </c>
      <c r="L10" s="13"/>
    </row>
    <row r="11" spans="1:12" ht="11.25" customHeight="1">
      <c r="A11" s="14" t="s">
        <v>15</v>
      </c>
      <c r="B11" s="13"/>
      <c r="C11" s="13"/>
      <c r="D11" s="13"/>
      <c r="E11" s="19">
        <f t="shared" si="1"/>
        <v>40</v>
      </c>
      <c r="F11" s="20">
        <v>12</v>
      </c>
      <c r="G11" s="20">
        <v>28</v>
      </c>
      <c r="H11" s="20">
        <v>0</v>
      </c>
      <c r="I11" s="20">
        <v>0</v>
      </c>
      <c r="J11" s="20">
        <v>0</v>
      </c>
      <c r="K11" s="20">
        <v>0</v>
      </c>
      <c r="L11" s="13"/>
    </row>
    <row r="12" spans="1:12" ht="11.25" customHeight="1">
      <c r="A12" s="14" t="s">
        <v>16</v>
      </c>
      <c r="B12" s="13"/>
      <c r="C12" s="13"/>
      <c r="D12" s="13"/>
      <c r="E12" s="19">
        <f t="shared" si="1"/>
        <v>206</v>
      </c>
      <c r="F12" s="20">
        <v>23</v>
      </c>
      <c r="G12" s="20">
        <v>183</v>
      </c>
      <c r="H12" s="20">
        <v>0</v>
      </c>
      <c r="I12" s="20">
        <v>0</v>
      </c>
      <c r="J12" s="20">
        <v>0</v>
      </c>
      <c r="K12" s="20">
        <v>0</v>
      </c>
      <c r="L12" s="13"/>
    </row>
    <row r="13" spans="1:12" ht="11.25" customHeight="1">
      <c r="A13" s="13" t="s">
        <v>17</v>
      </c>
      <c r="B13" s="13"/>
      <c r="C13" s="13"/>
      <c r="D13" s="13"/>
      <c r="E13" s="19">
        <f t="shared" si="1"/>
        <v>924</v>
      </c>
      <c r="F13" s="20">
        <v>592</v>
      </c>
      <c r="G13" s="20">
        <v>332</v>
      </c>
      <c r="H13" s="20">
        <v>0</v>
      </c>
      <c r="I13" s="20">
        <v>0</v>
      </c>
      <c r="J13" s="20">
        <v>0</v>
      </c>
      <c r="K13" s="20">
        <v>0</v>
      </c>
      <c r="L13" s="13"/>
    </row>
    <row r="14" spans="1:12" ht="11.25" customHeight="1">
      <c r="A14" s="13" t="s">
        <v>18</v>
      </c>
      <c r="B14" s="13"/>
      <c r="C14" s="13"/>
      <c r="D14" s="13"/>
      <c r="E14" s="19">
        <f t="shared" si="1"/>
        <v>32</v>
      </c>
      <c r="F14" s="20">
        <v>15</v>
      </c>
      <c r="G14" s="20">
        <v>11</v>
      </c>
      <c r="H14" s="20">
        <v>6</v>
      </c>
      <c r="I14" s="20">
        <v>0</v>
      </c>
      <c r="J14" s="20">
        <v>0</v>
      </c>
      <c r="K14" s="20">
        <v>0</v>
      </c>
      <c r="L14" s="13"/>
    </row>
    <row r="15" spans="1:12" ht="11.25" customHeight="1">
      <c r="A15" s="13" t="s">
        <v>19</v>
      </c>
      <c r="B15" s="13"/>
      <c r="C15" s="13"/>
      <c r="D15" s="13"/>
      <c r="E15" s="19">
        <f t="shared" si="1"/>
        <v>11</v>
      </c>
      <c r="F15" s="20">
        <v>11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13"/>
    </row>
    <row r="16" spans="1:12" ht="11.25" customHeight="1">
      <c r="A16" s="13" t="s">
        <v>20</v>
      </c>
      <c r="B16" s="13"/>
      <c r="C16" s="13"/>
      <c r="D16" s="13"/>
      <c r="E16" s="19">
        <f t="shared" si="1"/>
        <v>221</v>
      </c>
      <c r="F16" s="20">
        <v>78</v>
      </c>
      <c r="G16" s="20">
        <v>143</v>
      </c>
      <c r="H16" s="20">
        <v>0</v>
      </c>
      <c r="I16" s="20">
        <v>0</v>
      </c>
      <c r="J16" s="20">
        <v>0</v>
      </c>
      <c r="K16" s="20">
        <v>0</v>
      </c>
      <c r="L16" s="13"/>
    </row>
    <row r="17" spans="1:12" ht="11.25" customHeight="1">
      <c r="A17" s="13" t="s">
        <v>21</v>
      </c>
      <c r="B17" s="13"/>
      <c r="C17" s="13"/>
      <c r="D17" s="13"/>
      <c r="E17" s="19">
        <f t="shared" si="1"/>
        <v>290</v>
      </c>
      <c r="F17" s="20">
        <v>147</v>
      </c>
      <c r="G17" s="20">
        <v>143</v>
      </c>
      <c r="H17" s="20">
        <v>0</v>
      </c>
      <c r="I17" s="20">
        <v>0</v>
      </c>
      <c r="J17" s="20">
        <v>0</v>
      </c>
      <c r="K17" s="20">
        <v>0</v>
      </c>
      <c r="L17" s="13"/>
    </row>
    <row r="18" spans="1:12" ht="11.25" customHeight="1">
      <c r="A18" s="14" t="s">
        <v>22</v>
      </c>
      <c r="B18" s="13"/>
      <c r="C18" s="13"/>
      <c r="D18" s="13"/>
      <c r="E18" s="19">
        <f t="shared" si="1"/>
        <v>6</v>
      </c>
      <c r="F18" s="20">
        <v>0</v>
      </c>
      <c r="G18" s="20">
        <v>6</v>
      </c>
      <c r="H18" s="20">
        <v>0</v>
      </c>
      <c r="I18" s="20">
        <v>0</v>
      </c>
      <c r="J18" s="20">
        <v>0</v>
      </c>
      <c r="K18" s="20">
        <v>0</v>
      </c>
      <c r="L18" s="13"/>
    </row>
    <row r="19" spans="1:12" ht="11.25" customHeight="1">
      <c r="A19" s="13" t="s">
        <v>23</v>
      </c>
      <c r="B19" s="13"/>
      <c r="C19" s="13"/>
      <c r="D19" s="13"/>
      <c r="E19" s="19">
        <f t="shared" si="1"/>
        <v>11</v>
      </c>
      <c r="F19" s="20">
        <v>5</v>
      </c>
      <c r="G19" s="20">
        <v>6</v>
      </c>
      <c r="H19" s="20">
        <v>0</v>
      </c>
      <c r="I19" s="20">
        <v>0</v>
      </c>
      <c r="J19" s="20">
        <v>0</v>
      </c>
      <c r="K19" s="20">
        <v>0</v>
      </c>
      <c r="L19" s="13"/>
    </row>
    <row r="20" spans="1:12" ht="11.25" customHeight="1">
      <c r="A20" s="13" t="s">
        <v>24</v>
      </c>
      <c r="B20" s="13"/>
      <c r="C20" s="13"/>
      <c r="D20" s="13"/>
      <c r="E20" s="19">
        <f t="shared" si="1"/>
        <v>44</v>
      </c>
      <c r="F20" s="20">
        <v>0</v>
      </c>
      <c r="G20" s="20">
        <v>44</v>
      </c>
      <c r="H20" s="20">
        <v>0</v>
      </c>
      <c r="I20" s="20">
        <v>0</v>
      </c>
      <c r="J20" s="20">
        <v>0</v>
      </c>
      <c r="K20" s="20">
        <v>0</v>
      </c>
      <c r="L20" s="13"/>
    </row>
    <row r="21" spans="1:12" ht="11.25" customHeight="1">
      <c r="A21" s="13" t="s">
        <v>25</v>
      </c>
      <c r="B21" s="13"/>
      <c r="C21" s="13"/>
      <c r="D21" s="13"/>
      <c r="E21" s="19">
        <f t="shared" si="1"/>
        <v>433</v>
      </c>
      <c r="F21" s="20">
        <v>280</v>
      </c>
      <c r="G21" s="20">
        <v>107</v>
      </c>
      <c r="H21" s="20">
        <v>46</v>
      </c>
      <c r="I21" s="20">
        <v>0</v>
      </c>
      <c r="J21" s="20">
        <v>0</v>
      </c>
      <c r="K21" s="20">
        <v>0</v>
      </c>
      <c r="L21" s="13"/>
    </row>
    <row r="22" spans="1:12" ht="11.25" customHeight="1">
      <c r="A22" s="14" t="s">
        <v>26</v>
      </c>
      <c r="B22" s="13"/>
      <c r="C22" s="13"/>
      <c r="D22" s="13"/>
      <c r="E22" s="19">
        <f t="shared" si="1"/>
        <v>60</v>
      </c>
      <c r="F22" s="20">
        <v>0</v>
      </c>
      <c r="G22" s="20">
        <v>31</v>
      </c>
      <c r="H22" s="20">
        <v>29</v>
      </c>
      <c r="I22" s="20">
        <v>0</v>
      </c>
      <c r="J22" s="20">
        <v>0</v>
      </c>
      <c r="K22" s="20">
        <v>0</v>
      </c>
      <c r="L22" s="13"/>
    </row>
    <row r="23" spans="1:12" ht="11.25" customHeight="1">
      <c r="A23" s="13" t="s">
        <v>27</v>
      </c>
      <c r="B23" s="13"/>
      <c r="C23" s="13"/>
      <c r="D23" s="13"/>
      <c r="E23" s="19">
        <f t="shared" si="1"/>
        <v>23</v>
      </c>
      <c r="F23" s="20">
        <v>0</v>
      </c>
      <c r="G23" s="20">
        <v>23</v>
      </c>
      <c r="H23" s="20">
        <v>0</v>
      </c>
      <c r="I23" s="20">
        <v>0</v>
      </c>
      <c r="J23" s="20">
        <v>0</v>
      </c>
      <c r="K23" s="20">
        <v>0</v>
      </c>
      <c r="L23" s="13"/>
    </row>
    <row r="24" spans="1:12" ht="11.25" customHeight="1">
      <c r="A24" s="13" t="s">
        <v>29</v>
      </c>
      <c r="B24" s="13"/>
      <c r="C24" s="13"/>
      <c r="D24" s="13"/>
      <c r="E24" s="19">
        <f t="shared" si="1"/>
        <v>29</v>
      </c>
      <c r="F24" s="20">
        <v>0</v>
      </c>
      <c r="G24" s="20">
        <v>29</v>
      </c>
      <c r="H24" s="20">
        <v>0</v>
      </c>
      <c r="I24" s="20">
        <v>0</v>
      </c>
      <c r="J24" s="20">
        <v>0</v>
      </c>
      <c r="K24" s="20">
        <v>0</v>
      </c>
      <c r="L24" s="13"/>
    </row>
    <row r="25" spans="1:12" ht="11.25" customHeight="1">
      <c r="A25" s="89" t="s">
        <v>28</v>
      </c>
      <c r="B25" s="89"/>
      <c r="C25" s="89"/>
      <c r="D25" s="89"/>
      <c r="E25" s="19">
        <f t="shared" si="1"/>
        <v>5</v>
      </c>
      <c r="F25" s="20">
        <v>5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13"/>
    </row>
    <row r="26" spans="1:12" ht="11.25" customHeight="1">
      <c r="A26" s="14" t="s">
        <v>30</v>
      </c>
      <c r="B26" s="13"/>
      <c r="C26" s="13"/>
      <c r="D26" s="13"/>
      <c r="E26" s="19">
        <f t="shared" si="1"/>
        <v>30</v>
      </c>
      <c r="F26" s="20">
        <v>18</v>
      </c>
      <c r="G26" s="20">
        <v>12</v>
      </c>
      <c r="H26" s="20">
        <v>0</v>
      </c>
      <c r="I26" s="20">
        <v>0</v>
      </c>
      <c r="J26" s="20">
        <v>0</v>
      </c>
      <c r="K26" s="20">
        <v>0</v>
      </c>
      <c r="L26" s="13"/>
    </row>
    <row r="27" spans="1:12" ht="11.25" customHeight="1">
      <c r="A27" s="14" t="s">
        <v>31</v>
      </c>
      <c r="B27" s="13"/>
      <c r="C27" s="13"/>
      <c r="D27" s="13"/>
      <c r="E27" s="19">
        <f t="shared" si="1"/>
        <v>164</v>
      </c>
      <c r="F27" s="20">
        <v>100</v>
      </c>
      <c r="G27" s="20">
        <v>26</v>
      </c>
      <c r="H27" s="20">
        <v>38</v>
      </c>
      <c r="I27" s="20">
        <v>0</v>
      </c>
      <c r="J27" s="20">
        <v>0</v>
      </c>
      <c r="K27" s="20">
        <v>0</v>
      </c>
      <c r="L27" s="13"/>
    </row>
    <row r="28" spans="1:12" ht="11.25" customHeight="1">
      <c r="A28" s="32" t="s">
        <v>104</v>
      </c>
      <c r="B28" s="32"/>
      <c r="C28" s="32"/>
      <c r="D28" s="32"/>
      <c r="E28" s="19">
        <f t="shared" si="1"/>
        <v>10</v>
      </c>
      <c r="F28" s="20">
        <v>10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13"/>
    </row>
    <row r="29" spans="1:12" ht="11.25" customHeight="1">
      <c r="A29" s="14" t="s">
        <v>32</v>
      </c>
      <c r="B29" s="13"/>
      <c r="C29" s="13"/>
      <c r="D29" s="13"/>
      <c r="E29" s="19">
        <f t="shared" si="1"/>
        <v>65</v>
      </c>
      <c r="F29" s="20">
        <v>0</v>
      </c>
      <c r="G29" s="20">
        <v>65</v>
      </c>
      <c r="H29" s="20">
        <v>0</v>
      </c>
      <c r="I29" s="20">
        <v>0</v>
      </c>
      <c r="J29" s="20">
        <v>0</v>
      </c>
      <c r="K29" s="20">
        <v>0</v>
      </c>
      <c r="L29" s="13"/>
    </row>
    <row r="30" spans="1:12" ht="11.25" customHeight="1">
      <c r="A30" s="89" t="s">
        <v>149</v>
      </c>
      <c r="B30" s="89"/>
      <c r="C30" s="89"/>
      <c r="D30" s="89"/>
      <c r="E30" s="19">
        <f t="shared" si="1"/>
        <v>12</v>
      </c>
      <c r="F30" s="20">
        <v>0</v>
      </c>
      <c r="G30" s="20">
        <v>12</v>
      </c>
      <c r="H30" s="20">
        <v>0</v>
      </c>
      <c r="I30" s="20">
        <v>0</v>
      </c>
      <c r="J30" s="20">
        <v>0</v>
      </c>
      <c r="K30" s="20">
        <v>0</v>
      </c>
      <c r="L30" s="13"/>
    </row>
    <row r="31" spans="1:12" ht="11.25" customHeight="1">
      <c r="A31" s="89" t="s">
        <v>125</v>
      </c>
      <c r="B31" s="89"/>
      <c r="C31" s="89"/>
      <c r="D31" s="89"/>
      <c r="E31" s="19">
        <f t="shared" si="1"/>
        <v>9</v>
      </c>
      <c r="F31" s="20">
        <v>0</v>
      </c>
      <c r="G31" s="20">
        <v>9</v>
      </c>
      <c r="H31" s="20">
        <v>0</v>
      </c>
      <c r="I31" s="20">
        <v>0</v>
      </c>
      <c r="J31" s="20">
        <v>0</v>
      </c>
      <c r="K31" s="20">
        <v>0</v>
      </c>
      <c r="L31" s="13"/>
    </row>
    <row r="32" spans="1:12" ht="11.25" customHeight="1">
      <c r="A32" s="89" t="s">
        <v>147</v>
      </c>
      <c r="B32" s="89"/>
      <c r="C32" s="89"/>
      <c r="D32" s="89"/>
      <c r="E32" s="19">
        <f t="shared" si="1"/>
        <v>5</v>
      </c>
      <c r="F32" s="20">
        <v>0</v>
      </c>
      <c r="G32" s="20">
        <v>0</v>
      </c>
      <c r="H32" s="20">
        <v>5</v>
      </c>
      <c r="I32" s="20">
        <v>0</v>
      </c>
      <c r="J32" s="20">
        <v>0</v>
      </c>
      <c r="K32" s="20">
        <v>0</v>
      </c>
      <c r="L32" s="13"/>
    </row>
    <row r="33" spans="1:12" ht="11.25" customHeight="1">
      <c r="A33" s="89" t="s">
        <v>148</v>
      </c>
      <c r="B33" s="89"/>
      <c r="C33" s="89"/>
      <c r="D33" s="89"/>
      <c r="E33" s="19">
        <f t="shared" si="1"/>
        <v>21</v>
      </c>
      <c r="F33" s="20">
        <v>0</v>
      </c>
      <c r="G33" s="20">
        <v>21</v>
      </c>
      <c r="H33" s="20">
        <v>0</v>
      </c>
      <c r="I33" s="20">
        <v>0</v>
      </c>
      <c r="J33" s="20">
        <v>0</v>
      </c>
      <c r="K33" s="20">
        <v>0</v>
      </c>
      <c r="L33" s="13"/>
    </row>
    <row r="34" spans="1:12" ht="11.25" customHeight="1">
      <c r="A34" s="14" t="s">
        <v>33</v>
      </c>
      <c r="B34" s="13"/>
      <c r="C34" s="13"/>
      <c r="D34" s="13"/>
      <c r="E34" s="19">
        <f t="shared" si="1"/>
        <v>23</v>
      </c>
      <c r="F34" s="20">
        <v>0</v>
      </c>
      <c r="G34" s="20">
        <v>23</v>
      </c>
      <c r="H34" s="20">
        <v>0</v>
      </c>
      <c r="I34" s="20">
        <v>0</v>
      </c>
      <c r="J34" s="20">
        <v>0</v>
      </c>
      <c r="K34" s="20">
        <v>0</v>
      </c>
      <c r="L34" s="13"/>
    </row>
    <row r="35" spans="1:12" ht="11.25" customHeight="1">
      <c r="A35" s="13" t="s">
        <v>34</v>
      </c>
      <c r="B35" s="13"/>
      <c r="C35" s="13"/>
      <c r="D35" s="13"/>
      <c r="E35" s="19">
        <f t="shared" si="1"/>
        <v>46</v>
      </c>
      <c r="F35" s="20">
        <v>20</v>
      </c>
      <c r="G35" s="20">
        <v>26</v>
      </c>
      <c r="H35" s="20">
        <v>0</v>
      </c>
      <c r="I35" s="20">
        <v>0</v>
      </c>
      <c r="J35" s="20">
        <v>0</v>
      </c>
      <c r="K35" s="20">
        <v>0</v>
      </c>
      <c r="L35" s="13"/>
    </row>
    <row r="36" spans="1:12" ht="11.25" customHeight="1">
      <c r="A36" s="13" t="s">
        <v>35</v>
      </c>
      <c r="B36" s="13"/>
      <c r="C36" s="13"/>
      <c r="D36" s="13"/>
      <c r="E36" s="19">
        <f t="shared" si="1"/>
        <v>29</v>
      </c>
      <c r="F36" s="20">
        <v>0</v>
      </c>
      <c r="G36" s="20">
        <v>29</v>
      </c>
      <c r="H36" s="20">
        <v>0</v>
      </c>
      <c r="I36" s="20">
        <v>0</v>
      </c>
      <c r="J36" s="20">
        <v>0</v>
      </c>
      <c r="K36" s="20">
        <v>0</v>
      </c>
      <c r="L36" s="13"/>
    </row>
    <row r="37" spans="1:12" ht="11.25" customHeight="1">
      <c r="A37" s="13" t="s">
        <v>36</v>
      </c>
      <c r="B37" s="13"/>
      <c r="C37" s="13"/>
      <c r="D37" s="13"/>
      <c r="E37" s="19">
        <f t="shared" si="1"/>
        <v>190</v>
      </c>
      <c r="F37" s="20">
        <v>135</v>
      </c>
      <c r="G37" s="20">
        <v>55</v>
      </c>
      <c r="H37" s="20">
        <v>0</v>
      </c>
      <c r="I37" s="20">
        <v>0</v>
      </c>
      <c r="J37" s="20">
        <v>0</v>
      </c>
      <c r="K37" s="20">
        <v>0</v>
      </c>
      <c r="L37" s="13"/>
    </row>
    <row r="38" spans="1:12" ht="11.25" customHeight="1">
      <c r="A38" s="13" t="s">
        <v>37</v>
      </c>
      <c r="B38" s="13"/>
      <c r="C38" s="13"/>
      <c r="D38" s="13"/>
      <c r="E38" s="19">
        <f t="shared" si="1"/>
        <v>47</v>
      </c>
      <c r="F38" s="20">
        <v>0</v>
      </c>
      <c r="G38" s="20">
        <v>47</v>
      </c>
      <c r="H38" s="20">
        <v>0</v>
      </c>
      <c r="I38" s="20">
        <v>0</v>
      </c>
      <c r="J38" s="20">
        <v>0</v>
      </c>
      <c r="K38" s="20">
        <v>0</v>
      </c>
      <c r="L38" s="13"/>
    </row>
    <row r="39" spans="1:12" ht="11.25" customHeight="1">
      <c r="A39" s="13" t="s">
        <v>38</v>
      </c>
      <c r="B39" s="13"/>
      <c r="C39" s="13"/>
      <c r="D39" s="13"/>
      <c r="E39" s="19">
        <f t="shared" si="1"/>
        <v>70</v>
      </c>
      <c r="F39" s="20">
        <v>0</v>
      </c>
      <c r="G39" s="20">
        <v>70</v>
      </c>
      <c r="H39" s="20">
        <v>0</v>
      </c>
      <c r="I39" s="20">
        <v>0</v>
      </c>
      <c r="J39" s="20">
        <v>0</v>
      </c>
      <c r="K39" s="20">
        <v>0</v>
      </c>
      <c r="L39" s="13"/>
    </row>
    <row r="40" spans="1:12" ht="11.25" customHeight="1">
      <c r="A40" s="13" t="s">
        <v>39</v>
      </c>
      <c r="B40" s="13"/>
      <c r="C40" s="13"/>
      <c r="D40" s="13"/>
      <c r="E40" s="19">
        <f t="shared" si="1"/>
        <v>51</v>
      </c>
      <c r="F40" s="20">
        <v>0</v>
      </c>
      <c r="G40" s="20">
        <v>49</v>
      </c>
      <c r="H40" s="20">
        <v>2</v>
      </c>
      <c r="I40" s="20">
        <v>0</v>
      </c>
      <c r="J40" s="20">
        <v>0</v>
      </c>
      <c r="K40" s="20">
        <v>0</v>
      </c>
      <c r="L40" s="13"/>
    </row>
    <row r="41" spans="1:12" ht="11.25" customHeight="1">
      <c r="A41" s="14" t="s">
        <v>40</v>
      </c>
      <c r="B41" s="13"/>
      <c r="C41" s="13"/>
      <c r="D41" s="13"/>
      <c r="E41" s="19">
        <f t="shared" si="1"/>
        <v>111</v>
      </c>
      <c r="F41" s="20">
        <v>0</v>
      </c>
      <c r="G41" s="20">
        <v>111</v>
      </c>
      <c r="H41" s="20">
        <v>0</v>
      </c>
      <c r="I41" s="20">
        <v>0</v>
      </c>
      <c r="J41" s="20">
        <v>0</v>
      </c>
      <c r="K41" s="20">
        <v>0</v>
      </c>
      <c r="L41" s="13"/>
    </row>
    <row r="42" spans="1:12" ht="11.25" customHeight="1">
      <c r="A42" s="13" t="s">
        <v>41</v>
      </c>
      <c r="B42" s="13"/>
      <c r="C42" s="13"/>
      <c r="D42" s="13"/>
      <c r="E42" s="19">
        <f t="shared" si="1"/>
        <v>24</v>
      </c>
      <c r="F42" s="20">
        <v>0</v>
      </c>
      <c r="G42" s="20">
        <v>24</v>
      </c>
      <c r="H42" s="20">
        <v>0</v>
      </c>
      <c r="I42" s="20">
        <v>0</v>
      </c>
      <c r="J42" s="20">
        <v>0</v>
      </c>
      <c r="K42" s="20">
        <v>0</v>
      </c>
      <c r="L42" s="13"/>
    </row>
    <row r="43" spans="1:12" ht="11.25" customHeight="1">
      <c r="A43" s="89" t="s">
        <v>44</v>
      </c>
      <c r="B43" s="89"/>
      <c r="C43" s="89"/>
      <c r="D43" s="89"/>
      <c r="E43" s="19">
        <f t="shared" si="1"/>
        <v>9</v>
      </c>
      <c r="F43" s="20">
        <v>9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13"/>
    </row>
    <row r="44" spans="1:12" ht="11.25" customHeight="1">
      <c r="A44" s="14" t="s">
        <v>42</v>
      </c>
      <c r="B44" s="13"/>
      <c r="C44" s="13"/>
      <c r="D44" s="13"/>
      <c r="E44" s="19">
        <f t="shared" si="1"/>
        <v>91</v>
      </c>
      <c r="F44" s="20">
        <v>27</v>
      </c>
      <c r="G44" s="20">
        <v>64</v>
      </c>
      <c r="H44" s="20">
        <v>0</v>
      </c>
      <c r="I44" s="20">
        <v>0</v>
      </c>
      <c r="J44" s="20">
        <v>0</v>
      </c>
      <c r="K44" s="20">
        <v>0</v>
      </c>
      <c r="L44" s="13"/>
    </row>
    <row r="45" spans="1:12" ht="11.25" customHeight="1">
      <c r="A45" s="13" t="s">
        <v>43</v>
      </c>
      <c r="B45" s="13"/>
      <c r="C45" s="13"/>
      <c r="D45" s="13"/>
      <c r="E45" s="19">
        <f t="shared" si="1"/>
        <v>15</v>
      </c>
      <c r="F45" s="20">
        <v>9</v>
      </c>
      <c r="G45" s="20">
        <v>6</v>
      </c>
      <c r="H45" s="20">
        <v>0</v>
      </c>
      <c r="I45" s="20">
        <v>0</v>
      </c>
      <c r="J45" s="20">
        <v>0</v>
      </c>
      <c r="K45" s="20">
        <v>0</v>
      </c>
      <c r="L45" s="13"/>
    </row>
    <row r="46" spans="1:12" ht="11.25" customHeight="1">
      <c r="A46" s="13" t="s">
        <v>45</v>
      </c>
      <c r="B46" s="13"/>
      <c r="C46" s="13"/>
      <c r="D46" s="13"/>
      <c r="E46" s="19">
        <f t="shared" si="1"/>
        <v>783</v>
      </c>
      <c r="F46" s="20">
        <v>553</v>
      </c>
      <c r="G46" s="20">
        <v>230</v>
      </c>
      <c r="H46" s="20">
        <v>0</v>
      </c>
      <c r="I46" s="20">
        <v>0</v>
      </c>
      <c r="J46" s="20">
        <v>0</v>
      </c>
      <c r="K46" s="20">
        <v>0</v>
      </c>
      <c r="L46" s="13"/>
    </row>
    <row r="47" spans="1:12" ht="11.25" customHeight="1">
      <c r="A47" s="13" t="s">
        <v>46</v>
      </c>
      <c r="B47" s="13"/>
      <c r="C47" s="13"/>
      <c r="D47" s="13"/>
      <c r="E47" s="19">
        <f t="shared" si="1"/>
        <v>146</v>
      </c>
      <c r="F47" s="20">
        <v>105</v>
      </c>
      <c r="G47" s="20">
        <v>33</v>
      </c>
      <c r="H47" s="20">
        <v>8</v>
      </c>
      <c r="I47" s="20">
        <v>0</v>
      </c>
      <c r="J47" s="20">
        <v>0</v>
      </c>
      <c r="K47" s="20">
        <v>0</v>
      </c>
      <c r="L47" s="13"/>
    </row>
    <row r="48" spans="1:12" ht="11.25" customHeight="1">
      <c r="A48" s="13" t="s">
        <v>47</v>
      </c>
      <c r="B48" s="13"/>
      <c r="C48" s="13"/>
      <c r="D48" s="13"/>
      <c r="E48" s="19">
        <f t="shared" si="1"/>
        <v>274</v>
      </c>
      <c r="F48" s="20">
        <v>125</v>
      </c>
      <c r="G48" s="20">
        <v>149</v>
      </c>
      <c r="H48" s="20">
        <v>0</v>
      </c>
      <c r="I48" s="20">
        <v>0</v>
      </c>
      <c r="J48" s="20">
        <v>0</v>
      </c>
      <c r="K48" s="20">
        <v>0</v>
      </c>
      <c r="L48" s="13"/>
    </row>
    <row r="49" spans="1:12" ht="11.25" customHeight="1">
      <c r="A49" s="13" t="s">
        <v>48</v>
      </c>
      <c r="B49" s="13"/>
      <c r="C49" s="13"/>
      <c r="D49" s="13"/>
      <c r="E49" s="19">
        <f t="shared" si="1"/>
        <v>17</v>
      </c>
      <c r="F49" s="20">
        <v>0</v>
      </c>
      <c r="G49" s="20">
        <v>17</v>
      </c>
      <c r="H49" s="20">
        <v>0</v>
      </c>
      <c r="I49" s="20">
        <v>0</v>
      </c>
      <c r="J49" s="20">
        <v>0</v>
      </c>
      <c r="K49" s="20">
        <v>0</v>
      </c>
      <c r="L49" s="13"/>
    </row>
    <row r="50" spans="1:12" ht="11.25" customHeight="1">
      <c r="A50" s="13" t="s">
        <v>49</v>
      </c>
      <c r="B50" s="13"/>
      <c r="C50" s="13"/>
      <c r="D50" s="13"/>
      <c r="E50" s="19">
        <f t="shared" si="1"/>
        <v>9</v>
      </c>
      <c r="F50" s="20">
        <v>0</v>
      </c>
      <c r="G50" s="20">
        <v>9</v>
      </c>
      <c r="H50" s="20">
        <v>0</v>
      </c>
      <c r="I50" s="20">
        <v>0</v>
      </c>
      <c r="J50" s="20">
        <v>0</v>
      </c>
      <c r="K50" s="20">
        <v>0</v>
      </c>
      <c r="L50" s="13"/>
    </row>
    <row r="51" spans="1:12" ht="11.25" customHeight="1">
      <c r="A51" s="13" t="s">
        <v>50</v>
      </c>
      <c r="B51" s="13"/>
      <c r="C51" s="13"/>
      <c r="D51" s="13"/>
      <c r="E51" s="19">
        <f t="shared" si="1"/>
        <v>24</v>
      </c>
      <c r="F51" s="20">
        <v>0</v>
      </c>
      <c r="G51" s="20">
        <v>24</v>
      </c>
      <c r="H51" s="20">
        <v>0</v>
      </c>
      <c r="I51" s="20">
        <v>0</v>
      </c>
      <c r="J51" s="20">
        <v>0</v>
      </c>
      <c r="K51" s="20">
        <v>0</v>
      </c>
      <c r="L51" s="13"/>
    </row>
    <row r="52" spans="1:12" ht="11.25" customHeight="1">
      <c r="A52" s="13" t="s">
        <v>51</v>
      </c>
      <c r="B52" s="13"/>
      <c r="C52" s="13"/>
      <c r="D52" s="13"/>
      <c r="E52" s="19">
        <f t="shared" si="1"/>
        <v>329</v>
      </c>
      <c r="F52" s="20">
        <v>107</v>
      </c>
      <c r="G52" s="20">
        <v>222</v>
      </c>
      <c r="H52" s="20">
        <v>0</v>
      </c>
      <c r="I52" s="20">
        <v>0</v>
      </c>
      <c r="J52" s="20">
        <v>0</v>
      </c>
      <c r="K52" s="20">
        <v>0</v>
      </c>
      <c r="L52" s="13"/>
    </row>
    <row r="53" spans="1:12" ht="11.25" customHeight="1">
      <c r="A53" s="13" t="s">
        <v>52</v>
      </c>
      <c r="B53" s="13"/>
      <c r="C53" s="13"/>
      <c r="D53" s="13"/>
      <c r="E53" s="19">
        <f t="shared" si="1"/>
        <v>100</v>
      </c>
      <c r="F53" s="20">
        <v>36</v>
      </c>
      <c r="G53" s="20">
        <v>64</v>
      </c>
      <c r="H53" s="20">
        <v>0</v>
      </c>
      <c r="I53" s="20">
        <v>0</v>
      </c>
      <c r="J53" s="20">
        <v>0</v>
      </c>
      <c r="K53" s="20">
        <v>0</v>
      </c>
      <c r="L53" s="13"/>
    </row>
    <row r="54" spans="1:12" ht="11.25" customHeight="1">
      <c r="A54" s="14" t="s">
        <v>53</v>
      </c>
      <c r="B54" s="13"/>
      <c r="C54" s="13"/>
      <c r="D54" s="13"/>
      <c r="E54" s="19">
        <f t="shared" si="1"/>
        <v>6</v>
      </c>
      <c r="F54" s="20">
        <v>0</v>
      </c>
      <c r="G54" s="20">
        <v>6</v>
      </c>
      <c r="H54" s="20">
        <v>0</v>
      </c>
      <c r="I54" s="20">
        <v>0</v>
      </c>
      <c r="J54" s="20">
        <v>0</v>
      </c>
      <c r="K54" s="20">
        <v>0</v>
      </c>
      <c r="L54" s="13"/>
    </row>
    <row r="55" spans="1:11" ht="17.25" customHeight="1">
      <c r="A55" s="113"/>
      <c r="B55" s="113"/>
      <c r="C55" s="113"/>
      <c r="D55" s="113"/>
      <c r="E55" s="15"/>
      <c r="F55" s="15"/>
      <c r="G55" s="15"/>
      <c r="H55" s="15"/>
      <c r="I55" s="15"/>
      <c r="J55" s="15"/>
      <c r="K55" s="15"/>
    </row>
    <row r="56" spans="1:11" ht="11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6"/>
    </row>
    <row r="57" spans="1:11" ht="11.25" customHeight="1">
      <c r="A57" s="17" t="s">
        <v>54</v>
      </c>
      <c r="B57" s="18"/>
      <c r="C57" s="18"/>
      <c r="D57" s="120" t="s">
        <v>154</v>
      </c>
      <c r="E57" s="114"/>
      <c r="F57" s="114"/>
      <c r="G57" s="114"/>
      <c r="H57" s="114"/>
      <c r="I57" s="114"/>
      <c r="J57" s="114"/>
      <c r="K57" s="114"/>
    </row>
    <row r="58" spans="1:11" ht="11.25" customHeight="1">
      <c r="A58" s="17"/>
      <c r="B58" s="18"/>
      <c r="C58" s="18"/>
      <c r="D58" s="114"/>
      <c r="E58" s="114"/>
      <c r="F58" s="114"/>
      <c r="G58" s="114"/>
      <c r="H58" s="114"/>
      <c r="I58" s="114"/>
      <c r="J58" s="114"/>
      <c r="K58" s="114"/>
    </row>
    <row r="59" spans="1:11" ht="11.25" customHeight="1">
      <c r="A59" s="17"/>
      <c r="B59" s="18"/>
      <c r="C59" s="18"/>
      <c r="D59" s="114"/>
      <c r="E59" s="114"/>
      <c r="F59" s="114"/>
      <c r="G59" s="114"/>
      <c r="H59" s="114"/>
      <c r="I59" s="114"/>
      <c r="J59" s="114"/>
      <c r="K59" s="114"/>
    </row>
    <row r="60" spans="1:12" ht="11.25" hidden="1">
      <c r="A60" t="s">
        <v>2</v>
      </c>
      <c r="D60" s="119"/>
      <c r="E60" s="114"/>
      <c r="F60" s="114"/>
      <c r="G60" s="114"/>
      <c r="H60" s="114"/>
      <c r="I60" s="114"/>
      <c r="J60" s="114"/>
      <c r="K60" s="114"/>
      <c r="L60" s="114"/>
    </row>
  </sheetData>
  <sheetProtection/>
  <mergeCells count="8">
    <mergeCell ref="A2:H2"/>
    <mergeCell ref="D60:L60"/>
    <mergeCell ref="D57:K59"/>
    <mergeCell ref="A3:J3"/>
    <mergeCell ref="A4:J4"/>
    <mergeCell ref="A7:D7"/>
    <mergeCell ref="A9:D9"/>
    <mergeCell ref="A55:D55"/>
  </mergeCells>
  <hyperlinks>
    <hyperlink ref="D57:K59" r:id="rId1" display="Secretaría de Turismo y Desarrollo Económico del Gobierno del Estado de Tlaxcala. Dirección de Turismo. Con base en INEGI. Dirección General de Estadísticas Económicas. Directorio Estadístico Nacional de Unidades Económicas (DENUE). www.inegi.org.mx (2 de"/>
    <hyperlink ref="K2" location="Índice!A1" tooltip="Ir a Índice" display="Índice!A1"/>
  </hyperlinks>
  <printOptions/>
  <pageMargins left="0.78740157480315" right="0.590551181102362" top="0.551181102362205" bottom="0.866141732283465" header="0" footer="0.393700787401575"/>
  <pageSetup horizontalDpi="600" verticalDpi="600" orientation="portrait" r:id="rId2"/>
  <headerFooter alignWithMargins="0">
    <oddHeader>&amp;L&amp;10&amp;K000080 INEGI. Anuario estadístico y geográfico de Tlaxcala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61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7.16015625" style="0" customWidth="1"/>
    <col min="5" max="5" width="10.16015625" style="0" customWidth="1"/>
    <col min="6" max="6" width="12" style="0" customWidth="1"/>
    <col min="7" max="9" width="11.5" style="0" customWidth="1"/>
    <col min="10" max="10" width="10.66015625" style="0" customWidth="1"/>
    <col min="11" max="11" width="11.33203125" style="0" customWidth="1"/>
    <col min="12" max="12" width="2.66015625" style="0" customWidth="1"/>
    <col min="13" max="16384" width="0" style="0" hidden="1" customWidth="1"/>
  </cols>
  <sheetData>
    <row r="1" ht="15.75" customHeight="1"/>
    <row r="2" spans="1:13" ht="12.75" customHeight="1">
      <c r="A2" s="118" t="s">
        <v>69</v>
      </c>
      <c r="B2" s="118"/>
      <c r="C2" s="118"/>
      <c r="D2" s="118"/>
      <c r="E2" s="118"/>
      <c r="F2" s="118"/>
      <c r="G2" s="118"/>
      <c r="H2" s="33"/>
      <c r="I2" s="33"/>
      <c r="J2" s="33"/>
      <c r="K2" s="121" t="s">
        <v>70</v>
      </c>
      <c r="L2" s="121"/>
      <c r="M2" t="s">
        <v>2</v>
      </c>
    </row>
    <row r="3" spans="1:12" ht="12.75" customHeight="1">
      <c r="A3" s="118" t="s">
        <v>71</v>
      </c>
      <c r="B3" s="122"/>
      <c r="C3" s="122"/>
      <c r="D3" s="122"/>
      <c r="E3" s="122"/>
      <c r="F3" s="122"/>
      <c r="G3" s="122"/>
      <c r="H3" s="122"/>
      <c r="I3" s="122"/>
      <c r="J3" s="123"/>
      <c r="K3" s="32"/>
      <c r="L3" s="3"/>
    </row>
    <row r="4" spans="1:11" ht="12.75" customHeight="1">
      <c r="A4" s="118" t="s">
        <v>4</v>
      </c>
      <c r="B4" s="122"/>
      <c r="C4" s="122"/>
      <c r="D4" s="122"/>
      <c r="E4" s="122"/>
      <c r="F4" s="122"/>
      <c r="G4" s="122"/>
      <c r="H4" s="122"/>
      <c r="I4" s="122"/>
      <c r="J4" s="123"/>
      <c r="K4" s="32"/>
    </row>
    <row r="5" spans="1:11" ht="11.2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</row>
    <row r="6" spans="5:12" ht="1.5" customHeight="1">
      <c r="E6" s="7"/>
      <c r="F6" s="7"/>
      <c r="G6" s="7"/>
      <c r="H6" s="7"/>
      <c r="I6" s="7"/>
      <c r="J6" s="7"/>
      <c r="K6" s="7"/>
      <c r="L6" s="7"/>
    </row>
    <row r="7" spans="1:11" ht="11.25" customHeight="1">
      <c r="A7" s="115" t="s">
        <v>5</v>
      </c>
      <c r="B7" s="124"/>
      <c r="C7" s="124"/>
      <c r="D7" s="124"/>
      <c r="E7" s="125" t="s">
        <v>6</v>
      </c>
      <c r="F7" s="126" t="s">
        <v>72</v>
      </c>
      <c r="G7" s="126" t="s">
        <v>73</v>
      </c>
      <c r="H7" s="126" t="s">
        <v>74</v>
      </c>
      <c r="I7" s="126" t="s">
        <v>75</v>
      </c>
      <c r="J7" s="126" t="s">
        <v>76</v>
      </c>
      <c r="K7" s="128" t="s">
        <v>77</v>
      </c>
    </row>
    <row r="8" spans="1:12" ht="11.25" customHeight="1">
      <c r="A8" s="124"/>
      <c r="B8" s="124"/>
      <c r="C8" s="124"/>
      <c r="D8" s="124"/>
      <c r="E8" s="125"/>
      <c r="F8" s="127"/>
      <c r="G8" s="127"/>
      <c r="H8" s="127"/>
      <c r="I8" s="128"/>
      <c r="J8" s="128"/>
      <c r="K8" s="128"/>
      <c r="L8" s="34" t="s">
        <v>78</v>
      </c>
    </row>
    <row r="9" spans="1:12" ht="1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23.25" customHeight="1">
      <c r="A10" s="131" t="s">
        <v>13</v>
      </c>
      <c r="B10" s="112"/>
      <c r="C10" s="112"/>
      <c r="D10" s="112"/>
      <c r="E10" s="12">
        <f aca="true" t="shared" si="0" ref="E10:K10">SUM(E11:E55)</f>
        <v>335</v>
      </c>
      <c r="F10" s="12">
        <f t="shared" si="0"/>
        <v>3</v>
      </c>
      <c r="G10" s="12">
        <f t="shared" si="0"/>
        <v>8</v>
      </c>
      <c r="H10" s="12">
        <f t="shared" si="0"/>
        <v>23</v>
      </c>
      <c r="I10" s="12">
        <f t="shared" si="0"/>
        <v>23</v>
      </c>
      <c r="J10" s="12">
        <f t="shared" si="0"/>
        <v>27</v>
      </c>
      <c r="K10" s="12">
        <f t="shared" si="0"/>
        <v>251</v>
      </c>
      <c r="L10" s="14"/>
    </row>
    <row r="11" spans="1:12" ht="23.25" customHeight="1">
      <c r="A11" s="14" t="s">
        <v>14</v>
      </c>
      <c r="B11" s="13"/>
      <c r="C11" s="13"/>
      <c r="D11" s="13"/>
      <c r="E11" s="35">
        <f>SUM(G11:L11)</f>
        <v>4</v>
      </c>
      <c r="F11">
        <v>0</v>
      </c>
      <c r="G11" s="36">
        <v>0</v>
      </c>
      <c r="H11" s="36">
        <v>0</v>
      </c>
      <c r="I11" s="36">
        <v>0</v>
      </c>
      <c r="J11" s="36">
        <v>0</v>
      </c>
      <c r="K11" s="36">
        <v>4</v>
      </c>
      <c r="L11" s="36"/>
    </row>
    <row r="12" spans="1:12" ht="11.25" customHeight="1">
      <c r="A12" s="14" t="s">
        <v>15</v>
      </c>
      <c r="B12" s="13"/>
      <c r="C12" s="13"/>
      <c r="D12" s="13"/>
      <c r="E12" s="35">
        <f aca="true" t="shared" si="1" ref="E12:E55">SUM(F12:L12)</f>
        <v>3</v>
      </c>
      <c r="F12" s="36">
        <v>0</v>
      </c>
      <c r="G12" s="36">
        <v>0</v>
      </c>
      <c r="H12" s="36">
        <v>0</v>
      </c>
      <c r="I12" s="36">
        <v>0</v>
      </c>
      <c r="J12" s="36">
        <v>1</v>
      </c>
      <c r="K12" s="36">
        <v>2</v>
      </c>
      <c r="L12" s="36"/>
    </row>
    <row r="13" spans="1:12" ht="11.25" customHeight="1">
      <c r="A13" s="14" t="s">
        <v>16</v>
      </c>
      <c r="B13" s="13"/>
      <c r="C13" s="13"/>
      <c r="D13" s="13"/>
      <c r="E13" s="35">
        <f t="shared" si="1"/>
        <v>13</v>
      </c>
      <c r="F13" s="36">
        <v>0</v>
      </c>
      <c r="G13" s="36">
        <v>0</v>
      </c>
      <c r="H13" s="36">
        <v>0</v>
      </c>
      <c r="I13" s="36">
        <v>1</v>
      </c>
      <c r="J13" s="36">
        <v>0</v>
      </c>
      <c r="K13" s="36">
        <v>12</v>
      </c>
      <c r="L13" s="36"/>
    </row>
    <row r="14" spans="1:12" ht="11.25" customHeight="1">
      <c r="A14" s="13" t="s">
        <v>17</v>
      </c>
      <c r="B14" s="13"/>
      <c r="C14" s="13"/>
      <c r="D14" s="13"/>
      <c r="E14" s="35">
        <f t="shared" si="1"/>
        <v>48</v>
      </c>
      <c r="F14" s="36">
        <v>1</v>
      </c>
      <c r="G14" s="36">
        <v>2</v>
      </c>
      <c r="H14" s="36">
        <v>5</v>
      </c>
      <c r="I14" s="36">
        <v>6</v>
      </c>
      <c r="J14" s="36">
        <v>7</v>
      </c>
      <c r="K14" s="36">
        <v>27</v>
      </c>
      <c r="L14" s="36"/>
    </row>
    <row r="15" spans="1:12" ht="11.25" customHeight="1">
      <c r="A15" s="13" t="s">
        <v>18</v>
      </c>
      <c r="B15" s="13"/>
      <c r="C15" s="13"/>
      <c r="D15" s="13"/>
      <c r="E15" s="35">
        <f t="shared" si="1"/>
        <v>3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3</v>
      </c>
      <c r="L15" s="36"/>
    </row>
    <row r="16" spans="1:12" ht="11.25" customHeight="1">
      <c r="A16" s="13" t="s">
        <v>19</v>
      </c>
      <c r="B16" s="13"/>
      <c r="C16" s="13"/>
      <c r="D16" s="13"/>
      <c r="E16" s="35">
        <f t="shared" si="1"/>
        <v>2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2</v>
      </c>
      <c r="L16" s="36"/>
    </row>
    <row r="17" spans="1:12" ht="11.25" customHeight="1">
      <c r="A17" s="13" t="s">
        <v>20</v>
      </c>
      <c r="B17" s="13"/>
      <c r="C17" s="13"/>
      <c r="D17" s="13"/>
      <c r="E17" s="35">
        <f t="shared" si="1"/>
        <v>15</v>
      </c>
      <c r="F17" s="36">
        <v>0</v>
      </c>
      <c r="G17" s="36">
        <v>0</v>
      </c>
      <c r="H17" s="36">
        <v>0</v>
      </c>
      <c r="I17" s="36">
        <v>1</v>
      </c>
      <c r="J17" s="36">
        <v>1</v>
      </c>
      <c r="K17" s="36">
        <v>13</v>
      </c>
      <c r="L17" s="36"/>
    </row>
    <row r="18" spans="1:12" ht="11.25" customHeight="1">
      <c r="A18" s="13" t="s">
        <v>21</v>
      </c>
      <c r="B18" s="13"/>
      <c r="C18" s="13"/>
      <c r="D18" s="13"/>
      <c r="E18" s="35">
        <f t="shared" si="1"/>
        <v>17</v>
      </c>
      <c r="F18" s="36">
        <v>0</v>
      </c>
      <c r="G18" s="36">
        <v>1</v>
      </c>
      <c r="H18" s="36">
        <v>1</v>
      </c>
      <c r="I18" s="36">
        <v>2</v>
      </c>
      <c r="J18" s="36">
        <v>1</v>
      </c>
      <c r="K18" s="36">
        <v>12</v>
      </c>
      <c r="L18" s="36"/>
    </row>
    <row r="19" spans="1:12" ht="11.25" customHeight="1">
      <c r="A19" s="14" t="s">
        <v>22</v>
      </c>
      <c r="B19" s="13"/>
      <c r="C19" s="13"/>
      <c r="D19" s="13"/>
      <c r="E19" s="35">
        <f t="shared" si="1"/>
        <v>1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1</v>
      </c>
      <c r="L19" s="36"/>
    </row>
    <row r="20" spans="1:12" ht="11.25" customHeight="1">
      <c r="A20" s="13" t="s">
        <v>23</v>
      </c>
      <c r="B20" s="13"/>
      <c r="C20" s="13"/>
      <c r="D20" s="13"/>
      <c r="E20" s="35">
        <f t="shared" si="1"/>
        <v>2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2</v>
      </c>
      <c r="L20" s="36"/>
    </row>
    <row r="21" spans="1:12" ht="11.25" customHeight="1">
      <c r="A21" s="13" t="s">
        <v>24</v>
      </c>
      <c r="B21" s="13"/>
      <c r="C21" s="13"/>
      <c r="D21" s="13"/>
      <c r="E21" s="35">
        <f t="shared" si="1"/>
        <v>4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4</v>
      </c>
      <c r="L21" s="36"/>
    </row>
    <row r="22" spans="1:12" ht="11.25" customHeight="1">
      <c r="A22" s="13" t="s">
        <v>25</v>
      </c>
      <c r="B22" s="13"/>
      <c r="C22" s="13"/>
      <c r="D22" s="13"/>
      <c r="E22" s="35">
        <f t="shared" si="1"/>
        <v>26</v>
      </c>
      <c r="F22" s="36">
        <v>0</v>
      </c>
      <c r="G22" s="36">
        <v>1</v>
      </c>
      <c r="H22" s="36">
        <v>4</v>
      </c>
      <c r="I22" s="36">
        <v>2</v>
      </c>
      <c r="J22" s="36">
        <v>2</v>
      </c>
      <c r="K22" s="36">
        <v>17</v>
      </c>
      <c r="L22" s="36"/>
    </row>
    <row r="23" spans="1:12" ht="11.25" customHeight="1">
      <c r="A23" s="14" t="s">
        <v>26</v>
      </c>
      <c r="B23" s="13"/>
      <c r="C23" s="13"/>
      <c r="D23" s="13"/>
      <c r="E23" s="35">
        <f t="shared" si="1"/>
        <v>6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6</v>
      </c>
      <c r="L23" s="36"/>
    </row>
    <row r="24" spans="1:12" ht="11.25" customHeight="1">
      <c r="A24" s="13" t="s">
        <v>27</v>
      </c>
      <c r="B24" s="13"/>
      <c r="C24" s="13"/>
      <c r="D24" s="13"/>
      <c r="E24" s="35">
        <f t="shared" si="1"/>
        <v>3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3</v>
      </c>
      <c r="L24" s="36"/>
    </row>
    <row r="25" spans="1:12" ht="11.25" customHeight="1">
      <c r="A25" s="13" t="s">
        <v>29</v>
      </c>
      <c r="B25" s="13"/>
      <c r="C25" s="13"/>
      <c r="D25" s="13"/>
      <c r="E25" s="35">
        <f t="shared" si="1"/>
        <v>4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4</v>
      </c>
      <c r="L25" s="36"/>
    </row>
    <row r="26" spans="1:12" ht="11.25" customHeight="1">
      <c r="A26" s="89" t="s">
        <v>28</v>
      </c>
      <c r="B26" s="89"/>
      <c r="C26" s="89"/>
      <c r="D26" s="89"/>
      <c r="E26" s="35">
        <f t="shared" si="1"/>
        <v>1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1</v>
      </c>
      <c r="L26" s="36"/>
    </row>
    <row r="27" spans="1:12" ht="11.25" customHeight="1">
      <c r="A27" s="14" t="s">
        <v>30</v>
      </c>
      <c r="B27" s="13"/>
      <c r="C27" s="13"/>
      <c r="D27" s="13"/>
      <c r="E27" s="35">
        <f t="shared" si="1"/>
        <v>2</v>
      </c>
      <c r="F27" s="36">
        <v>0</v>
      </c>
      <c r="G27" s="36">
        <v>0</v>
      </c>
      <c r="H27" s="36">
        <v>1</v>
      </c>
      <c r="I27" s="36">
        <v>0</v>
      </c>
      <c r="J27" s="36">
        <v>0</v>
      </c>
      <c r="K27" s="36">
        <v>1</v>
      </c>
      <c r="L27" s="36"/>
    </row>
    <row r="28" spans="1:12" ht="11.25" customHeight="1">
      <c r="A28" s="14" t="s">
        <v>31</v>
      </c>
      <c r="B28" s="13"/>
      <c r="C28" s="13"/>
      <c r="D28" s="13"/>
      <c r="E28" s="35">
        <f t="shared" si="1"/>
        <v>15</v>
      </c>
      <c r="F28" s="36">
        <v>0</v>
      </c>
      <c r="G28" s="36">
        <v>0</v>
      </c>
      <c r="H28" s="36">
        <v>0</v>
      </c>
      <c r="I28" s="36">
        <v>1</v>
      </c>
      <c r="J28" s="36">
        <v>1</v>
      </c>
      <c r="K28" s="36">
        <v>13</v>
      </c>
      <c r="L28" s="36"/>
    </row>
    <row r="29" spans="1:12" ht="11.25" customHeight="1">
      <c r="A29" s="32" t="s">
        <v>104</v>
      </c>
      <c r="B29" s="32"/>
      <c r="C29" s="32"/>
      <c r="D29" s="32"/>
      <c r="E29" s="35">
        <f t="shared" si="1"/>
        <v>1</v>
      </c>
      <c r="F29" s="36">
        <v>0</v>
      </c>
      <c r="G29" s="36">
        <v>0</v>
      </c>
      <c r="H29" s="36">
        <v>0</v>
      </c>
      <c r="I29" s="36">
        <v>0</v>
      </c>
      <c r="J29" s="36">
        <v>1</v>
      </c>
      <c r="K29" s="36">
        <v>0</v>
      </c>
      <c r="L29" s="36"/>
    </row>
    <row r="30" spans="1:12" ht="11.25" customHeight="1">
      <c r="A30" s="14" t="s">
        <v>32</v>
      </c>
      <c r="B30" s="13"/>
      <c r="C30" s="13"/>
      <c r="D30" s="13"/>
      <c r="E30" s="35">
        <f t="shared" si="1"/>
        <v>6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6</v>
      </c>
      <c r="L30" s="36"/>
    </row>
    <row r="31" spans="1:12" ht="11.25" customHeight="1">
      <c r="A31" s="89" t="s">
        <v>149</v>
      </c>
      <c r="B31" s="89"/>
      <c r="C31" s="89"/>
      <c r="D31" s="89"/>
      <c r="E31" s="35">
        <f t="shared" si="1"/>
        <v>1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1</v>
      </c>
      <c r="L31" s="36"/>
    </row>
    <row r="32" spans="1:12" ht="11.25" customHeight="1">
      <c r="A32" s="89" t="s">
        <v>125</v>
      </c>
      <c r="B32" s="89"/>
      <c r="C32" s="89"/>
      <c r="D32" s="89"/>
      <c r="E32" s="35">
        <f t="shared" si="1"/>
        <v>1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1</v>
      </c>
      <c r="L32" s="36"/>
    </row>
    <row r="33" spans="1:12" ht="11.25" customHeight="1">
      <c r="A33" s="89" t="s">
        <v>147</v>
      </c>
      <c r="B33" s="89"/>
      <c r="C33" s="89"/>
      <c r="D33" s="89"/>
      <c r="E33" s="35">
        <f t="shared" si="1"/>
        <v>1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1</v>
      </c>
      <c r="L33" s="36"/>
    </row>
    <row r="34" spans="1:12" ht="11.25" customHeight="1">
      <c r="A34" s="89" t="s">
        <v>148</v>
      </c>
      <c r="B34" s="89"/>
      <c r="C34" s="89"/>
      <c r="D34" s="89"/>
      <c r="E34" s="35">
        <f t="shared" si="1"/>
        <v>1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1</v>
      </c>
      <c r="L34" s="36"/>
    </row>
    <row r="35" spans="1:12" ht="11.25" customHeight="1">
      <c r="A35" s="14" t="s">
        <v>33</v>
      </c>
      <c r="B35" s="13"/>
      <c r="C35" s="13"/>
      <c r="D35" s="13"/>
      <c r="E35" s="35">
        <f t="shared" si="1"/>
        <v>2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2</v>
      </c>
      <c r="L35" s="36"/>
    </row>
    <row r="36" spans="1:12" ht="11.25" customHeight="1">
      <c r="A36" s="13" t="s">
        <v>34</v>
      </c>
      <c r="B36" s="13"/>
      <c r="C36" s="13"/>
      <c r="D36" s="13"/>
      <c r="E36" s="35">
        <f t="shared" si="1"/>
        <v>4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4</v>
      </c>
      <c r="L36" s="36"/>
    </row>
    <row r="37" spans="1:12" ht="11.25" customHeight="1">
      <c r="A37" s="13" t="s">
        <v>35</v>
      </c>
      <c r="B37" s="13"/>
      <c r="C37" s="13"/>
      <c r="D37" s="13"/>
      <c r="E37" s="35">
        <f t="shared" si="1"/>
        <v>2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2</v>
      </c>
      <c r="L37" s="36"/>
    </row>
    <row r="38" spans="1:12" ht="11.25" customHeight="1">
      <c r="A38" s="13" t="s">
        <v>36</v>
      </c>
      <c r="B38" s="13"/>
      <c r="C38" s="13"/>
      <c r="D38" s="13"/>
      <c r="E38" s="35">
        <f t="shared" si="1"/>
        <v>11</v>
      </c>
      <c r="F38" s="36">
        <v>0</v>
      </c>
      <c r="G38" s="36">
        <v>1</v>
      </c>
      <c r="H38" s="36">
        <v>0</v>
      </c>
      <c r="I38" s="36">
        <v>0</v>
      </c>
      <c r="J38" s="36">
        <v>3</v>
      </c>
      <c r="K38" s="36">
        <v>7</v>
      </c>
      <c r="L38" s="36"/>
    </row>
    <row r="39" spans="1:12" ht="11.25" customHeight="1">
      <c r="A39" s="13" t="s">
        <v>37</v>
      </c>
      <c r="B39" s="13"/>
      <c r="C39" s="13"/>
      <c r="D39" s="13"/>
      <c r="E39" s="35">
        <f t="shared" si="1"/>
        <v>4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4</v>
      </c>
      <c r="L39" s="36"/>
    </row>
    <row r="40" spans="1:12" ht="11.25" customHeight="1">
      <c r="A40" s="13" t="s">
        <v>38</v>
      </c>
      <c r="B40" s="13"/>
      <c r="C40" s="13"/>
      <c r="D40" s="13"/>
      <c r="E40" s="35">
        <f t="shared" si="1"/>
        <v>4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4</v>
      </c>
      <c r="L40" s="36"/>
    </row>
    <row r="41" spans="1:12" ht="11.25" customHeight="1">
      <c r="A41" s="13" t="s">
        <v>39</v>
      </c>
      <c r="B41" s="13"/>
      <c r="C41" s="13"/>
      <c r="D41" s="13"/>
      <c r="E41" s="35">
        <f t="shared" si="1"/>
        <v>6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6</v>
      </c>
      <c r="L41" s="36"/>
    </row>
    <row r="42" spans="1:12" ht="11.25" customHeight="1">
      <c r="A42" s="14" t="s">
        <v>40</v>
      </c>
      <c r="B42" s="13"/>
      <c r="C42" s="13"/>
      <c r="D42" s="13"/>
      <c r="E42" s="35">
        <f t="shared" si="1"/>
        <v>7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7</v>
      </c>
      <c r="L42" s="36"/>
    </row>
    <row r="43" spans="1:12" ht="11.25" customHeight="1">
      <c r="A43" s="13" t="s">
        <v>41</v>
      </c>
      <c r="B43" s="13"/>
      <c r="C43" s="13"/>
      <c r="D43" s="13"/>
      <c r="E43" s="35">
        <f t="shared" si="1"/>
        <v>1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1</v>
      </c>
      <c r="L43" s="36"/>
    </row>
    <row r="44" spans="1:12" ht="11.25" customHeight="1">
      <c r="A44" s="89" t="s">
        <v>44</v>
      </c>
      <c r="B44" s="89"/>
      <c r="C44" s="89"/>
      <c r="D44" s="89"/>
      <c r="E44" s="35">
        <f t="shared" si="1"/>
        <v>2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2</v>
      </c>
      <c r="L44" s="36"/>
    </row>
    <row r="45" spans="1:12" ht="11.25" customHeight="1">
      <c r="A45" s="14" t="s">
        <v>42</v>
      </c>
      <c r="B45" s="13"/>
      <c r="C45" s="13"/>
      <c r="D45" s="13"/>
      <c r="E45" s="35">
        <f t="shared" si="1"/>
        <v>10</v>
      </c>
      <c r="F45" s="36">
        <v>0</v>
      </c>
      <c r="G45" s="36">
        <v>1</v>
      </c>
      <c r="H45" s="36">
        <v>0</v>
      </c>
      <c r="I45" s="36">
        <v>0</v>
      </c>
      <c r="J45" s="36">
        <v>0</v>
      </c>
      <c r="K45" s="36">
        <v>9</v>
      </c>
      <c r="L45" s="36"/>
    </row>
    <row r="46" spans="1:12" ht="11.25" customHeight="1">
      <c r="A46" s="13" t="s">
        <v>43</v>
      </c>
      <c r="B46" s="13"/>
      <c r="C46" s="13"/>
      <c r="D46" s="13"/>
      <c r="E46" s="35">
        <f t="shared" si="1"/>
        <v>2</v>
      </c>
      <c r="F46" s="36">
        <v>0</v>
      </c>
      <c r="G46" s="36">
        <v>0</v>
      </c>
      <c r="H46" s="36">
        <v>0</v>
      </c>
      <c r="I46" s="36">
        <v>0</v>
      </c>
      <c r="J46" s="36">
        <v>1</v>
      </c>
      <c r="K46" s="36">
        <v>1</v>
      </c>
      <c r="L46" s="36"/>
    </row>
    <row r="47" spans="1:12" ht="11.25" customHeight="1">
      <c r="A47" s="13" t="s">
        <v>45</v>
      </c>
      <c r="B47" s="13"/>
      <c r="C47" s="13"/>
      <c r="D47" s="13"/>
      <c r="E47" s="35">
        <f t="shared" si="1"/>
        <v>37</v>
      </c>
      <c r="F47" s="36">
        <v>1</v>
      </c>
      <c r="G47" s="36">
        <v>1</v>
      </c>
      <c r="H47" s="36">
        <v>10</v>
      </c>
      <c r="I47" s="36">
        <v>6</v>
      </c>
      <c r="J47" s="36">
        <v>3</v>
      </c>
      <c r="K47" s="36">
        <v>16</v>
      </c>
      <c r="L47" s="36"/>
    </row>
    <row r="48" spans="1:12" ht="11.25" customHeight="1">
      <c r="A48" s="13" t="s">
        <v>46</v>
      </c>
      <c r="B48" s="13"/>
      <c r="C48" s="13"/>
      <c r="D48" s="13"/>
      <c r="E48" s="35">
        <f t="shared" si="1"/>
        <v>16</v>
      </c>
      <c r="F48" s="36">
        <v>0</v>
      </c>
      <c r="G48" s="36">
        <v>0</v>
      </c>
      <c r="H48" s="36">
        <v>1</v>
      </c>
      <c r="I48" s="36">
        <v>1</v>
      </c>
      <c r="J48" s="36">
        <v>2</v>
      </c>
      <c r="K48" s="36">
        <v>12</v>
      </c>
      <c r="L48" s="36"/>
    </row>
    <row r="49" spans="1:12" ht="11.25" customHeight="1">
      <c r="A49" s="13" t="s">
        <v>47</v>
      </c>
      <c r="B49" s="13"/>
      <c r="C49" s="13"/>
      <c r="D49" s="13"/>
      <c r="E49" s="35">
        <f t="shared" si="1"/>
        <v>17</v>
      </c>
      <c r="F49" s="36">
        <v>0</v>
      </c>
      <c r="G49" s="36">
        <v>1</v>
      </c>
      <c r="H49" s="36">
        <v>1</v>
      </c>
      <c r="I49" s="36">
        <v>0</v>
      </c>
      <c r="J49" s="36">
        <v>3</v>
      </c>
      <c r="K49" s="36">
        <v>12</v>
      </c>
      <c r="L49" s="36"/>
    </row>
    <row r="50" spans="1:12" ht="11.25" customHeight="1">
      <c r="A50" s="13" t="s">
        <v>48</v>
      </c>
      <c r="B50" s="13"/>
      <c r="C50" s="13"/>
      <c r="D50" s="13"/>
      <c r="E50" s="35">
        <f t="shared" si="1"/>
        <v>3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3</v>
      </c>
      <c r="L50" s="36"/>
    </row>
    <row r="51" spans="1:12" ht="11.25" customHeight="1">
      <c r="A51" s="13" t="s">
        <v>49</v>
      </c>
      <c r="B51" s="13"/>
      <c r="C51" s="13"/>
      <c r="D51" s="13"/>
      <c r="E51" s="35">
        <f t="shared" si="1"/>
        <v>1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1</v>
      </c>
      <c r="L51" s="36"/>
    </row>
    <row r="52" spans="1:12" ht="11.25" customHeight="1">
      <c r="A52" s="13" t="s">
        <v>50</v>
      </c>
      <c r="B52" s="13"/>
      <c r="C52" s="13"/>
      <c r="D52" s="13"/>
      <c r="E52" s="35">
        <f t="shared" si="1"/>
        <v>2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2</v>
      </c>
      <c r="L52" s="36"/>
    </row>
    <row r="53" spans="1:12" ht="11.25" customHeight="1">
      <c r="A53" s="13" t="s">
        <v>51</v>
      </c>
      <c r="B53" s="13"/>
      <c r="C53" s="13"/>
      <c r="D53" s="13"/>
      <c r="E53" s="35">
        <f t="shared" si="1"/>
        <v>12</v>
      </c>
      <c r="F53" s="36">
        <v>1</v>
      </c>
      <c r="G53" s="36">
        <v>0</v>
      </c>
      <c r="H53" s="36">
        <v>0</v>
      </c>
      <c r="I53" s="36">
        <v>0</v>
      </c>
      <c r="J53" s="36">
        <v>0</v>
      </c>
      <c r="K53" s="36">
        <v>11</v>
      </c>
      <c r="L53" s="36"/>
    </row>
    <row r="54" spans="1:12" ht="11.25" customHeight="1">
      <c r="A54" s="13" t="s">
        <v>52</v>
      </c>
      <c r="B54" s="13"/>
      <c r="C54" s="13"/>
      <c r="D54" s="13"/>
      <c r="E54" s="35">
        <f t="shared" si="1"/>
        <v>11</v>
      </c>
      <c r="F54" s="36">
        <v>0</v>
      </c>
      <c r="G54" s="36">
        <v>0</v>
      </c>
      <c r="H54" s="36">
        <v>0</v>
      </c>
      <c r="I54" s="36">
        <v>3</v>
      </c>
      <c r="J54" s="36">
        <v>1</v>
      </c>
      <c r="K54" s="36">
        <v>7</v>
      </c>
      <c r="L54" s="36"/>
    </row>
    <row r="55" spans="1:12" ht="11.25" customHeight="1">
      <c r="A55" s="14" t="s">
        <v>53</v>
      </c>
      <c r="B55" s="13"/>
      <c r="C55" s="13"/>
      <c r="D55" s="13"/>
      <c r="E55" s="35">
        <f t="shared" si="1"/>
        <v>1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1</v>
      </c>
      <c r="L55" s="36"/>
    </row>
    <row r="56" spans="1:12" ht="17.25" customHeight="1">
      <c r="A56" s="134"/>
      <c r="B56" s="134"/>
      <c r="C56" s="134"/>
      <c r="D56" s="134"/>
      <c r="E56" s="15"/>
      <c r="F56" s="15"/>
      <c r="G56" s="15"/>
      <c r="H56" s="15"/>
      <c r="I56" s="15"/>
      <c r="J56" s="15"/>
      <c r="K56" s="15"/>
      <c r="L56" s="15"/>
    </row>
    <row r="57" spans="1:12" ht="11.25" customHeight="1">
      <c r="A57" s="135"/>
      <c r="B57" s="136"/>
      <c r="C57" s="136"/>
      <c r="D57" s="136"/>
      <c r="E57" s="14"/>
      <c r="F57" s="14"/>
      <c r="G57" s="14"/>
      <c r="H57" s="14"/>
      <c r="I57" s="14"/>
      <c r="J57" s="14"/>
      <c r="K57" s="14"/>
      <c r="L57" s="16"/>
    </row>
    <row r="58" spans="1:12" ht="11.25" customHeight="1">
      <c r="A58" s="14" t="s">
        <v>78</v>
      </c>
      <c r="B58" s="132" t="s">
        <v>79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1.25" customHeight="1">
      <c r="A59" s="14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</row>
    <row r="60" spans="1:12" ht="33.75" customHeight="1">
      <c r="A60" s="17" t="s">
        <v>54</v>
      </c>
      <c r="B60" s="18"/>
      <c r="C60" s="18"/>
      <c r="D60" s="129" t="s">
        <v>154</v>
      </c>
      <c r="E60" s="130"/>
      <c r="F60" s="130"/>
      <c r="G60" s="130"/>
      <c r="H60" s="130"/>
      <c r="I60" s="130"/>
      <c r="J60" s="130"/>
      <c r="K60" s="130"/>
      <c r="L60" s="90"/>
    </row>
    <row r="61" ht="11.25" hidden="1">
      <c r="A61" t="s">
        <v>2</v>
      </c>
    </row>
  </sheetData>
  <sheetProtection/>
  <mergeCells count="17">
    <mergeCell ref="D60:K60"/>
    <mergeCell ref="J7:J8"/>
    <mergeCell ref="K7:K8"/>
    <mergeCell ref="A10:D10"/>
    <mergeCell ref="B58:L59"/>
    <mergeCell ref="A56:D56"/>
    <mergeCell ref="A57:D57"/>
    <mergeCell ref="K2:L2"/>
    <mergeCell ref="A3:J3"/>
    <mergeCell ref="A4:J4"/>
    <mergeCell ref="A7:D8"/>
    <mergeCell ref="E7:E8"/>
    <mergeCell ref="F7:F8"/>
    <mergeCell ref="G7:G8"/>
    <mergeCell ref="H7:H8"/>
    <mergeCell ref="I7:I8"/>
    <mergeCell ref="A2:G2"/>
  </mergeCells>
  <hyperlinks>
    <hyperlink ref="D60:K60" r:id="rId1" display="Secretaría de Turismo y Desarrollo Económico del Gobierno del Estado de Tlaxcala. Dirección de Turismo. Con base en INEGI. Dirección General de Estadísticas Económicas. Directorio Estadístico Nacional de Unidades Económicas (DENUE). www.inegi.org.mx (2 de"/>
    <hyperlink ref="K2:L2" location="Índice!A1" tooltip="Ir a Índice" display="Índice!A1"/>
  </hyperlinks>
  <printOptions/>
  <pageMargins left="0.78740157480315" right="0.590551181102362" top="0.551181102362205" bottom="0.866141732283465" header="0" footer="0.393700787401575"/>
  <pageSetup horizontalDpi="600" verticalDpi="600" orientation="portrait" r:id="rId2"/>
  <headerFooter alignWithMargins="0">
    <oddHeader>&amp;L&amp;10&amp;K000080 INEGI. Anuario estadístico y geográfico de Tlaxcala 2016.</oddHeader>
    <oddFooter>&amp;R&amp;P/&amp;N</oddFooter>
  </headerFooter>
  <ignoredErrors>
    <ignoredError sqref="E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M64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7" style="0" customWidth="1"/>
    <col min="5" max="5" width="10.66015625" style="0" customWidth="1"/>
    <col min="6" max="6" width="12" style="0" customWidth="1"/>
    <col min="7" max="7" width="11.5" style="0" customWidth="1"/>
    <col min="8" max="8" width="11" style="0" customWidth="1"/>
    <col min="9" max="9" width="10.66015625" style="0" customWidth="1"/>
    <col min="10" max="10" width="10.83203125" style="0" customWidth="1"/>
    <col min="11" max="11" width="12.16015625" style="0" customWidth="1"/>
    <col min="12" max="12" width="2.83203125" style="0" customWidth="1"/>
    <col min="13" max="14" width="0" style="0" hidden="1" customWidth="1"/>
    <col min="15" max="15" width="8" style="0" hidden="1" customWidth="1"/>
    <col min="16" max="16384" width="0" style="0" hidden="1" customWidth="1"/>
  </cols>
  <sheetData>
    <row r="1" ht="15.75" customHeight="1"/>
    <row r="2" spans="1:13" ht="12.75" customHeight="1">
      <c r="A2" s="118" t="s">
        <v>0</v>
      </c>
      <c r="B2" s="118"/>
      <c r="C2" s="118"/>
      <c r="D2" s="118"/>
      <c r="E2" s="118"/>
      <c r="F2" s="118"/>
      <c r="G2" s="118"/>
      <c r="H2" s="33"/>
      <c r="I2" s="33"/>
      <c r="J2" s="33"/>
      <c r="K2" s="121" t="s">
        <v>122</v>
      </c>
      <c r="L2" s="121"/>
      <c r="M2" t="s">
        <v>2</v>
      </c>
    </row>
    <row r="3" spans="1:12" ht="12.75" customHeight="1">
      <c r="A3" s="118" t="s">
        <v>71</v>
      </c>
      <c r="B3" s="123"/>
      <c r="C3" s="123"/>
      <c r="D3" s="123"/>
      <c r="E3" s="123"/>
      <c r="F3" s="123"/>
      <c r="G3" s="123"/>
      <c r="H3" s="123"/>
      <c r="I3" s="123"/>
      <c r="J3" s="123"/>
      <c r="K3" s="21"/>
      <c r="L3" s="3"/>
    </row>
    <row r="4" spans="1:11" ht="12.75" customHeight="1">
      <c r="A4" s="118" t="s">
        <v>4</v>
      </c>
      <c r="B4" s="123"/>
      <c r="C4" s="123"/>
      <c r="D4" s="123"/>
      <c r="E4" s="123"/>
      <c r="F4" s="123"/>
      <c r="G4" s="123"/>
      <c r="H4" s="123"/>
      <c r="I4" s="123"/>
      <c r="J4" s="123"/>
      <c r="K4" s="21"/>
    </row>
    <row r="5" spans="1:11" ht="11.2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</row>
    <row r="6" spans="5:12" ht="1.5" customHeight="1">
      <c r="E6" s="7"/>
      <c r="F6" s="7"/>
      <c r="G6" s="7"/>
      <c r="H6" s="7"/>
      <c r="I6" s="7"/>
      <c r="J6" s="7"/>
      <c r="K6" s="7"/>
      <c r="L6" s="7"/>
    </row>
    <row r="7" spans="1:11" ht="11.25" customHeight="1">
      <c r="A7" s="115" t="s">
        <v>5</v>
      </c>
      <c r="B7" s="124"/>
      <c r="C7" s="124"/>
      <c r="D7" s="124"/>
      <c r="E7" s="125" t="s">
        <v>6</v>
      </c>
      <c r="F7" s="126" t="s">
        <v>72</v>
      </c>
      <c r="G7" s="126" t="s">
        <v>73</v>
      </c>
      <c r="H7" s="126" t="s">
        <v>74</v>
      </c>
      <c r="I7" s="126" t="s">
        <v>75</v>
      </c>
      <c r="J7" s="126" t="s">
        <v>76</v>
      </c>
      <c r="K7" s="128" t="s">
        <v>77</v>
      </c>
    </row>
    <row r="8" spans="1:12" ht="11.25" customHeight="1">
      <c r="A8" s="124"/>
      <c r="B8" s="124"/>
      <c r="C8" s="124"/>
      <c r="D8" s="124"/>
      <c r="E8" s="125"/>
      <c r="F8" s="127"/>
      <c r="G8" s="127"/>
      <c r="H8" s="127"/>
      <c r="I8" s="128"/>
      <c r="J8" s="128"/>
      <c r="K8" s="128"/>
      <c r="L8" s="32" t="s">
        <v>78</v>
      </c>
    </row>
    <row r="9" spans="1:12" ht="1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23.25" customHeight="1">
      <c r="A10" s="131" t="s">
        <v>13</v>
      </c>
      <c r="B10" s="112"/>
      <c r="C10" s="112"/>
      <c r="D10" s="112"/>
      <c r="E10" s="19">
        <f aca="true" t="shared" si="0" ref="E10:K10">SUM(E11:E55)</f>
        <v>5075</v>
      </c>
      <c r="F10" s="19">
        <f t="shared" si="0"/>
        <v>242</v>
      </c>
      <c r="G10" s="19">
        <f t="shared" si="0"/>
        <v>534</v>
      </c>
      <c r="H10" s="19">
        <f t="shared" si="0"/>
        <v>540</v>
      </c>
      <c r="I10" s="19">
        <f t="shared" si="0"/>
        <v>448</v>
      </c>
      <c r="J10" s="19">
        <f t="shared" si="0"/>
        <v>352</v>
      </c>
      <c r="K10" s="19">
        <f t="shared" si="0"/>
        <v>2959</v>
      </c>
      <c r="L10" s="14"/>
    </row>
    <row r="11" spans="1:12" ht="23.25" customHeight="1">
      <c r="A11" s="14" t="s">
        <v>14</v>
      </c>
      <c r="B11" s="13"/>
      <c r="C11" s="13"/>
      <c r="D11" s="13"/>
      <c r="E11" s="48">
        <f aca="true" t="shared" si="1" ref="E11:E55">SUM(F11:L11)</f>
        <v>30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30</v>
      </c>
      <c r="L11" s="14"/>
    </row>
    <row r="12" spans="1:12" ht="11.25" customHeight="1">
      <c r="A12" s="14" t="s">
        <v>15</v>
      </c>
      <c r="B12" s="13"/>
      <c r="C12" s="13"/>
      <c r="D12" s="13"/>
      <c r="E12" s="48">
        <f t="shared" si="1"/>
        <v>40</v>
      </c>
      <c r="F12" s="49">
        <v>0</v>
      </c>
      <c r="G12" s="49">
        <v>0</v>
      </c>
      <c r="H12" s="49">
        <v>0</v>
      </c>
      <c r="I12" s="49">
        <v>0</v>
      </c>
      <c r="J12" s="49">
        <v>12</v>
      </c>
      <c r="K12" s="49">
        <v>28</v>
      </c>
      <c r="L12" s="14"/>
    </row>
    <row r="13" spans="1:12" ht="11.25" customHeight="1">
      <c r="A13" s="14" t="s">
        <v>16</v>
      </c>
      <c r="B13" s="13"/>
      <c r="C13" s="13"/>
      <c r="D13" s="13"/>
      <c r="E13" s="48">
        <f t="shared" si="1"/>
        <v>206</v>
      </c>
      <c r="F13" s="49">
        <v>0</v>
      </c>
      <c r="G13" s="49">
        <v>0</v>
      </c>
      <c r="H13" s="49">
        <v>0</v>
      </c>
      <c r="I13" s="49">
        <v>23</v>
      </c>
      <c r="J13" s="49">
        <v>0</v>
      </c>
      <c r="K13" s="49">
        <v>183</v>
      </c>
      <c r="L13" s="14"/>
    </row>
    <row r="14" spans="1:12" ht="11.25" customHeight="1">
      <c r="A14" s="13" t="s">
        <v>17</v>
      </c>
      <c r="B14" s="13"/>
      <c r="C14" s="13"/>
      <c r="D14" s="13"/>
      <c r="E14" s="48">
        <f t="shared" si="1"/>
        <v>924</v>
      </c>
      <c r="F14" s="49">
        <v>72</v>
      </c>
      <c r="G14" s="49">
        <v>151</v>
      </c>
      <c r="H14" s="49">
        <v>130</v>
      </c>
      <c r="I14" s="49">
        <v>148</v>
      </c>
      <c r="J14" s="49">
        <v>84</v>
      </c>
      <c r="K14" s="49">
        <f>7+332</f>
        <v>339</v>
      </c>
      <c r="L14" s="14"/>
    </row>
    <row r="15" spans="1:12" ht="11.25" customHeight="1">
      <c r="A15" s="13" t="s">
        <v>18</v>
      </c>
      <c r="B15" s="13"/>
      <c r="C15" s="13"/>
      <c r="D15" s="13"/>
      <c r="E15" s="48">
        <f t="shared" si="1"/>
        <v>32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f>11+6+15</f>
        <v>32</v>
      </c>
      <c r="L15" s="14"/>
    </row>
    <row r="16" spans="1:12" ht="11.25" customHeight="1">
      <c r="A16" s="13" t="s">
        <v>19</v>
      </c>
      <c r="B16" s="13"/>
      <c r="C16" s="13"/>
      <c r="D16" s="13"/>
      <c r="E16" s="48">
        <f t="shared" si="1"/>
        <v>11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11</v>
      </c>
      <c r="L16" s="14"/>
    </row>
    <row r="17" spans="1:12" ht="11.25" customHeight="1">
      <c r="A17" s="13" t="s">
        <v>20</v>
      </c>
      <c r="B17" s="13"/>
      <c r="C17" s="13"/>
      <c r="D17" s="13"/>
      <c r="E17" s="48">
        <f t="shared" si="1"/>
        <v>221</v>
      </c>
      <c r="F17" s="49">
        <v>0</v>
      </c>
      <c r="G17" s="49">
        <v>0</v>
      </c>
      <c r="H17" s="49">
        <v>0</v>
      </c>
      <c r="I17" s="49">
        <v>34</v>
      </c>
      <c r="J17" s="49">
        <v>14</v>
      </c>
      <c r="K17" s="49">
        <f>30+143</f>
        <v>173</v>
      </c>
      <c r="L17" s="14"/>
    </row>
    <row r="18" spans="1:12" ht="11.25" customHeight="1">
      <c r="A18" s="13" t="s">
        <v>21</v>
      </c>
      <c r="B18" s="13"/>
      <c r="C18" s="13"/>
      <c r="D18" s="13"/>
      <c r="E18" s="48">
        <f t="shared" si="1"/>
        <v>290</v>
      </c>
      <c r="F18" s="49">
        <v>0</v>
      </c>
      <c r="G18" s="49">
        <v>43</v>
      </c>
      <c r="H18" s="49">
        <v>24</v>
      </c>
      <c r="I18" s="49">
        <v>61</v>
      </c>
      <c r="J18" s="49">
        <v>8</v>
      </c>
      <c r="K18" s="49">
        <f>11+143</f>
        <v>154</v>
      </c>
      <c r="L18" s="14"/>
    </row>
    <row r="19" spans="1:12" ht="11.25" customHeight="1">
      <c r="A19" s="14" t="s">
        <v>22</v>
      </c>
      <c r="B19" s="13"/>
      <c r="C19" s="13"/>
      <c r="D19" s="13"/>
      <c r="E19" s="48">
        <f t="shared" si="1"/>
        <v>6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6</v>
      </c>
      <c r="L19" s="14"/>
    </row>
    <row r="20" spans="1:12" ht="11.25" customHeight="1">
      <c r="A20" s="13" t="s">
        <v>23</v>
      </c>
      <c r="B20" s="13"/>
      <c r="C20" s="13"/>
      <c r="D20" s="13"/>
      <c r="E20" s="48">
        <f t="shared" si="1"/>
        <v>11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11</v>
      </c>
      <c r="L20" s="14"/>
    </row>
    <row r="21" spans="1:12" ht="11.25" customHeight="1">
      <c r="A21" s="13" t="s">
        <v>24</v>
      </c>
      <c r="B21" s="13"/>
      <c r="C21" s="13"/>
      <c r="D21" s="13"/>
      <c r="E21" s="48">
        <f t="shared" si="1"/>
        <v>44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44</v>
      </c>
      <c r="L21" s="14"/>
    </row>
    <row r="22" spans="1:12" ht="11.25" customHeight="1">
      <c r="A22" s="13" t="s">
        <v>25</v>
      </c>
      <c r="B22" s="13"/>
      <c r="C22" s="13"/>
      <c r="D22" s="13"/>
      <c r="E22" s="48">
        <f t="shared" si="1"/>
        <v>433</v>
      </c>
      <c r="F22" s="49">
        <v>0</v>
      </c>
      <c r="G22" s="49">
        <v>98</v>
      </c>
      <c r="H22" s="49">
        <v>91</v>
      </c>
      <c r="I22" s="49">
        <v>39</v>
      </c>
      <c r="J22" s="49">
        <v>19</v>
      </c>
      <c r="K22" s="49">
        <f>26+107+46+7</f>
        <v>186</v>
      </c>
      <c r="L22" s="14"/>
    </row>
    <row r="23" spans="1:12" ht="11.25" customHeight="1">
      <c r="A23" s="14" t="s">
        <v>26</v>
      </c>
      <c r="B23" s="13"/>
      <c r="C23" s="13"/>
      <c r="D23" s="13"/>
      <c r="E23" s="48">
        <f t="shared" si="1"/>
        <v>60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f>31+29</f>
        <v>60</v>
      </c>
      <c r="L23" s="14"/>
    </row>
    <row r="24" spans="1:12" ht="11.25" customHeight="1">
      <c r="A24" s="13" t="s">
        <v>27</v>
      </c>
      <c r="B24" s="13"/>
      <c r="C24" s="13"/>
      <c r="D24" s="13"/>
      <c r="E24" s="48">
        <f t="shared" si="1"/>
        <v>23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23</v>
      </c>
      <c r="L24" s="14"/>
    </row>
    <row r="25" spans="1:12" ht="11.25" customHeight="1">
      <c r="A25" s="13" t="s">
        <v>29</v>
      </c>
      <c r="B25" s="13"/>
      <c r="C25" s="13"/>
      <c r="D25" s="13"/>
      <c r="E25" s="48">
        <f t="shared" si="1"/>
        <v>29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29</v>
      </c>
      <c r="L25" s="14"/>
    </row>
    <row r="26" spans="1:12" ht="11.25" customHeight="1">
      <c r="A26" s="89" t="s">
        <v>28</v>
      </c>
      <c r="B26" s="89"/>
      <c r="C26" s="89"/>
      <c r="D26" s="89"/>
      <c r="E26" s="48">
        <f t="shared" si="1"/>
        <v>5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5</v>
      </c>
      <c r="L26" s="14"/>
    </row>
    <row r="27" spans="1:12" ht="11.25" customHeight="1">
      <c r="A27" s="14" t="s">
        <v>30</v>
      </c>
      <c r="B27" s="13"/>
      <c r="C27" s="13"/>
      <c r="D27" s="13"/>
      <c r="E27" s="48">
        <f t="shared" si="1"/>
        <v>30</v>
      </c>
      <c r="F27" s="49">
        <v>0</v>
      </c>
      <c r="G27" s="49">
        <v>0</v>
      </c>
      <c r="H27" s="49">
        <v>18</v>
      </c>
      <c r="I27" s="49">
        <v>0</v>
      </c>
      <c r="J27" s="49">
        <v>0</v>
      </c>
      <c r="K27" s="49">
        <v>12</v>
      </c>
      <c r="L27" s="14"/>
    </row>
    <row r="28" spans="1:12" ht="11.25" customHeight="1">
      <c r="A28" s="14" t="s">
        <v>31</v>
      </c>
      <c r="B28" s="13"/>
      <c r="C28" s="13"/>
      <c r="D28" s="13"/>
      <c r="E28" s="48">
        <f t="shared" si="1"/>
        <v>164</v>
      </c>
      <c r="F28" s="49">
        <v>0</v>
      </c>
      <c r="G28" s="49">
        <v>0</v>
      </c>
      <c r="H28" s="49">
        <v>0</v>
      </c>
      <c r="I28" s="49">
        <v>7</v>
      </c>
      <c r="J28" s="49">
        <v>8</v>
      </c>
      <c r="K28" s="49">
        <f>26+38+30+55</f>
        <v>149</v>
      </c>
      <c r="L28" s="14"/>
    </row>
    <row r="29" spans="1:12" ht="11.25" customHeight="1">
      <c r="A29" s="32" t="s">
        <v>104</v>
      </c>
      <c r="B29" s="32"/>
      <c r="C29" s="32"/>
      <c r="D29" s="32"/>
      <c r="E29" s="48">
        <f t="shared" si="1"/>
        <v>10</v>
      </c>
      <c r="F29" s="49">
        <v>0</v>
      </c>
      <c r="G29" s="49">
        <v>0</v>
      </c>
      <c r="H29" s="49">
        <v>0</v>
      </c>
      <c r="I29" s="49">
        <v>0</v>
      </c>
      <c r="J29" s="49">
        <v>10</v>
      </c>
      <c r="K29" s="49">
        <v>0</v>
      </c>
      <c r="L29" s="14"/>
    </row>
    <row r="30" spans="1:12" ht="11.25" customHeight="1">
      <c r="A30" s="14" t="s">
        <v>32</v>
      </c>
      <c r="B30" s="13"/>
      <c r="C30" s="13"/>
      <c r="D30" s="13"/>
      <c r="E30" s="48">
        <f t="shared" si="1"/>
        <v>65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65</v>
      </c>
      <c r="L30" s="14"/>
    </row>
    <row r="31" spans="1:12" ht="11.25" customHeight="1">
      <c r="A31" s="89" t="s">
        <v>149</v>
      </c>
      <c r="B31" s="89"/>
      <c r="C31" s="89"/>
      <c r="D31" s="89"/>
      <c r="E31" s="48">
        <f t="shared" si="1"/>
        <v>12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12</v>
      </c>
      <c r="L31" s="14"/>
    </row>
    <row r="32" spans="1:12" ht="11.25" customHeight="1">
      <c r="A32" s="89" t="s">
        <v>125</v>
      </c>
      <c r="B32" s="89"/>
      <c r="C32" s="89"/>
      <c r="D32" s="89"/>
      <c r="E32" s="48">
        <f t="shared" si="1"/>
        <v>9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9</v>
      </c>
      <c r="L32" s="14"/>
    </row>
    <row r="33" spans="1:12" ht="11.25" customHeight="1">
      <c r="A33" s="89" t="s">
        <v>147</v>
      </c>
      <c r="B33" s="89"/>
      <c r="C33" s="89"/>
      <c r="D33" s="89"/>
      <c r="E33" s="48">
        <f t="shared" si="1"/>
        <v>5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5</v>
      </c>
      <c r="L33" s="14"/>
    </row>
    <row r="34" spans="1:12" ht="11.25" customHeight="1">
      <c r="A34" s="89" t="s">
        <v>148</v>
      </c>
      <c r="B34" s="89"/>
      <c r="C34" s="89"/>
      <c r="D34" s="89"/>
      <c r="E34" s="48">
        <f t="shared" si="1"/>
        <v>21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21</v>
      </c>
      <c r="L34" s="14"/>
    </row>
    <row r="35" spans="1:12" ht="11.25" customHeight="1">
      <c r="A35" s="14" t="s">
        <v>33</v>
      </c>
      <c r="B35" s="13"/>
      <c r="C35" s="13"/>
      <c r="D35" s="13"/>
      <c r="E35" s="48">
        <f t="shared" si="1"/>
        <v>23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23</v>
      </c>
      <c r="L35" s="14"/>
    </row>
    <row r="36" spans="1:12" ht="11.25" customHeight="1">
      <c r="A36" s="13" t="s">
        <v>34</v>
      </c>
      <c r="B36" s="13"/>
      <c r="C36" s="13"/>
      <c r="D36" s="13"/>
      <c r="E36" s="48">
        <f t="shared" si="1"/>
        <v>46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46</v>
      </c>
      <c r="L36" s="14"/>
    </row>
    <row r="37" spans="1:12" ht="11.25" customHeight="1">
      <c r="A37" s="13" t="s">
        <v>35</v>
      </c>
      <c r="B37" s="13"/>
      <c r="C37" s="13"/>
      <c r="D37" s="13"/>
      <c r="E37" s="48">
        <f t="shared" si="1"/>
        <v>29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29</v>
      </c>
      <c r="L37" s="14"/>
    </row>
    <row r="38" spans="1:12" ht="11.25" customHeight="1">
      <c r="A38" s="13" t="s">
        <v>36</v>
      </c>
      <c r="B38" s="13"/>
      <c r="C38" s="13"/>
      <c r="D38" s="13"/>
      <c r="E38" s="48">
        <f t="shared" si="1"/>
        <v>190</v>
      </c>
      <c r="F38" s="49">
        <v>0</v>
      </c>
      <c r="G38" s="49">
        <v>113</v>
      </c>
      <c r="H38" s="49">
        <v>0</v>
      </c>
      <c r="I38" s="49">
        <v>0</v>
      </c>
      <c r="J38" s="49">
        <v>22</v>
      </c>
      <c r="K38" s="49">
        <v>55</v>
      </c>
      <c r="L38" s="14"/>
    </row>
    <row r="39" spans="1:12" ht="11.25" customHeight="1">
      <c r="A39" s="13" t="s">
        <v>37</v>
      </c>
      <c r="B39" s="13"/>
      <c r="C39" s="13"/>
      <c r="D39" s="13"/>
      <c r="E39" s="48">
        <f t="shared" si="1"/>
        <v>47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47</v>
      </c>
      <c r="L39" s="14"/>
    </row>
    <row r="40" spans="1:12" ht="11.25" customHeight="1">
      <c r="A40" s="13" t="s">
        <v>38</v>
      </c>
      <c r="B40" s="13"/>
      <c r="C40" s="13"/>
      <c r="D40" s="13"/>
      <c r="E40" s="48">
        <f t="shared" si="1"/>
        <v>70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70</v>
      </c>
      <c r="L40" s="14"/>
    </row>
    <row r="41" spans="1:12" ht="11.25" customHeight="1">
      <c r="A41" s="13" t="s">
        <v>39</v>
      </c>
      <c r="B41" s="13"/>
      <c r="C41" s="13"/>
      <c r="D41" s="13"/>
      <c r="E41" s="48">
        <f t="shared" si="1"/>
        <v>51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51</v>
      </c>
      <c r="L41" s="14"/>
    </row>
    <row r="42" spans="1:12" ht="11.25" customHeight="1">
      <c r="A42" s="14" t="s">
        <v>40</v>
      </c>
      <c r="B42" s="13"/>
      <c r="C42" s="13"/>
      <c r="D42" s="13"/>
      <c r="E42" s="48">
        <f t="shared" si="1"/>
        <v>111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111</v>
      </c>
      <c r="L42" s="14"/>
    </row>
    <row r="43" spans="1:12" ht="11.25" customHeight="1">
      <c r="A43" s="13" t="s">
        <v>41</v>
      </c>
      <c r="B43" s="13"/>
      <c r="C43" s="13"/>
      <c r="D43" s="13"/>
      <c r="E43" s="48">
        <f t="shared" si="1"/>
        <v>24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24</v>
      </c>
      <c r="L43" s="14"/>
    </row>
    <row r="44" spans="1:12" ht="11.25" customHeight="1">
      <c r="A44" s="89" t="s">
        <v>44</v>
      </c>
      <c r="B44" s="89"/>
      <c r="C44" s="89"/>
      <c r="D44" s="89"/>
      <c r="E44" s="48">
        <f t="shared" si="1"/>
        <v>9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9</v>
      </c>
      <c r="L44" s="14"/>
    </row>
    <row r="45" spans="1:12" ht="11.25" customHeight="1">
      <c r="A45" s="14" t="s">
        <v>42</v>
      </c>
      <c r="B45" s="13"/>
      <c r="C45" s="13"/>
      <c r="D45" s="13"/>
      <c r="E45" s="48">
        <f t="shared" si="1"/>
        <v>91</v>
      </c>
      <c r="F45" s="49">
        <v>0</v>
      </c>
      <c r="G45" s="49">
        <v>27</v>
      </c>
      <c r="H45" s="49">
        <v>0</v>
      </c>
      <c r="I45" s="49">
        <v>0</v>
      </c>
      <c r="J45" s="49">
        <v>0</v>
      </c>
      <c r="K45" s="49">
        <v>64</v>
      </c>
      <c r="L45" s="14"/>
    </row>
    <row r="46" spans="1:12" ht="11.25" customHeight="1">
      <c r="A46" s="13" t="s">
        <v>43</v>
      </c>
      <c r="B46" s="13"/>
      <c r="C46" s="13"/>
      <c r="D46" s="13"/>
      <c r="E46" s="48">
        <f t="shared" si="1"/>
        <v>15</v>
      </c>
      <c r="F46" s="49">
        <v>0</v>
      </c>
      <c r="G46" s="49">
        <v>0</v>
      </c>
      <c r="H46" s="49">
        <v>0</v>
      </c>
      <c r="I46" s="49">
        <v>0</v>
      </c>
      <c r="J46" s="49">
        <v>9</v>
      </c>
      <c r="K46" s="49">
        <v>6</v>
      </c>
      <c r="L46" s="14"/>
    </row>
    <row r="47" spans="1:12" ht="11.25" customHeight="1">
      <c r="A47" s="13" t="s">
        <v>45</v>
      </c>
      <c r="B47" s="13"/>
      <c r="C47" s="13"/>
      <c r="D47" s="13"/>
      <c r="E47" s="48">
        <f t="shared" si="1"/>
        <v>783</v>
      </c>
      <c r="F47" s="49">
        <v>68</v>
      </c>
      <c r="G47" s="49">
        <v>73</v>
      </c>
      <c r="H47" s="49">
        <v>247</v>
      </c>
      <c r="I47" s="49">
        <v>99</v>
      </c>
      <c r="J47" s="49">
        <v>48</v>
      </c>
      <c r="K47" s="49">
        <f>18+230</f>
        <v>248</v>
      </c>
      <c r="L47" s="14"/>
    </row>
    <row r="48" spans="1:12" ht="11.25" customHeight="1">
      <c r="A48" s="13" t="s">
        <v>46</v>
      </c>
      <c r="B48" s="13"/>
      <c r="C48" s="13"/>
      <c r="D48" s="13"/>
      <c r="E48" s="48">
        <f t="shared" si="1"/>
        <v>146</v>
      </c>
      <c r="F48" s="49">
        <v>0</v>
      </c>
      <c r="G48" s="49">
        <v>0</v>
      </c>
      <c r="H48" s="49">
        <v>12</v>
      </c>
      <c r="I48" s="49">
        <v>8</v>
      </c>
      <c r="J48" s="49">
        <v>41</v>
      </c>
      <c r="K48" s="49">
        <f>10+33+8+34</f>
        <v>85</v>
      </c>
      <c r="L48" s="14"/>
    </row>
    <row r="49" spans="1:12" ht="11.25" customHeight="1">
      <c r="A49" s="13" t="s">
        <v>47</v>
      </c>
      <c r="B49" s="13"/>
      <c r="C49" s="13"/>
      <c r="D49" s="13"/>
      <c r="E49" s="48">
        <f t="shared" si="1"/>
        <v>274</v>
      </c>
      <c r="F49" s="49">
        <v>0</v>
      </c>
      <c r="G49" s="49">
        <v>29</v>
      </c>
      <c r="H49" s="49">
        <v>18</v>
      </c>
      <c r="I49" s="49">
        <v>0</v>
      </c>
      <c r="J49" s="49">
        <v>70</v>
      </c>
      <c r="K49" s="49">
        <f>8+149</f>
        <v>157</v>
      </c>
      <c r="L49" s="14"/>
    </row>
    <row r="50" spans="1:12" ht="11.25" customHeight="1">
      <c r="A50" s="13" t="s">
        <v>48</v>
      </c>
      <c r="B50" s="13"/>
      <c r="C50" s="13"/>
      <c r="D50" s="13"/>
      <c r="E50" s="48">
        <f t="shared" si="1"/>
        <v>17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17</v>
      </c>
      <c r="L50" s="14"/>
    </row>
    <row r="51" spans="1:12" ht="11.25" customHeight="1">
      <c r="A51" s="13" t="s">
        <v>49</v>
      </c>
      <c r="B51" s="13"/>
      <c r="C51" s="13"/>
      <c r="D51" s="13"/>
      <c r="E51" s="48">
        <f t="shared" si="1"/>
        <v>9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9</v>
      </c>
      <c r="L51" s="14"/>
    </row>
    <row r="52" spans="1:12" ht="11.25" customHeight="1">
      <c r="A52" s="13" t="s">
        <v>50</v>
      </c>
      <c r="B52" s="13"/>
      <c r="C52" s="13"/>
      <c r="D52" s="13"/>
      <c r="E52" s="48">
        <f t="shared" si="1"/>
        <v>24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24</v>
      </c>
      <c r="L52" s="14"/>
    </row>
    <row r="53" spans="1:12" ht="11.25" customHeight="1">
      <c r="A53" s="13" t="s">
        <v>51</v>
      </c>
      <c r="B53" s="13"/>
      <c r="C53" s="13"/>
      <c r="D53" s="13"/>
      <c r="E53" s="48">
        <f t="shared" si="1"/>
        <v>329</v>
      </c>
      <c r="F53" s="49">
        <v>102</v>
      </c>
      <c r="G53" s="49">
        <v>0</v>
      </c>
      <c r="H53" s="49">
        <v>0</v>
      </c>
      <c r="I53" s="49">
        <v>0</v>
      </c>
      <c r="J53" s="49">
        <v>0</v>
      </c>
      <c r="K53" s="49">
        <v>227</v>
      </c>
      <c r="L53" s="14"/>
    </row>
    <row r="54" spans="1:12" ht="11.25" customHeight="1">
      <c r="A54" s="13" t="s">
        <v>52</v>
      </c>
      <c r="B54" s="13"/>
      <c r="C54" s="13"/>
      <c r="D54" s="13"/>
      <c r="E54" s="48">
        <f t="shared" si="1"/>
        <v>100</v>
      </c>
      <c r="F54" s="49">
        <v>0</v>
      </c>
      <c r="G54" s="49">
        <v>0</v>
      </c>
      <c r="H54" s="49">
        <v>0</v>
      </c>
      <c r="I54" s="49">
        <v>29</v>
      </c>
      <c r="J54" s="49">
        <v>7</v>
      </c>
      <c r="K54" s="49">
        <v>64</v>
      </c>
      <c r="L54" s="14"/>
    </row>
    <row r="55" spans="1:12" ht="11.25" customHeight="1">
      <c r="A55" s="14" t="s">
        <v>53</v>
      </c>
      <c r="B55" s="13"/>
      <c r="C55" s="13"/>
      <c r="D55" s="13"/>
      <c r="E55" s="48">
        <f t="shared" si="1"/>
        <v>6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6</v>
      </c>
      <c r="L55" s="14"/>
    </row>
    <row r="56" spans="1:12" ht="17.25" customHeight="1">
      <c r="A56" s="113"/>
      <c r="B56" s="113"/>
      <c r="C56" s="113"/>
      <c r="D56" s="113"/>
      <c r="E56" s="15"/>
      <c r="F56" s="15"/>
      <c r="G56" s="15"/>
      <c r="H56" s="15"/>
      <c r="I56" s="15"/>
      <c r="J56" s="15"/>
      <c r="K56" s="15"/>
      <c r="L56" s="15"/>
    </row>
    <row r="57" spans="1:12" ht="11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6"/>
    </row>
    <row r="58" spans="1:12" ht="11.25" customHeight="1">
      <c r="A58" s="14" t="s">
        <v>78</v>
      </c>
      <c r="B58" s="132" t="s">
        <v>79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</row>
    <row r="59" spans="1:12" ht="11.25" customHeight="1">
      <c r="A59" s="14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</row>
    <row r="60" spans="1:12" ht="11.25" customHeight="1">
      <c r="A60" s="17" t="s">
        <v>54</v>
      </c>
      <c r="B60" s="14"/>
      <c r="C60" s="14"/>
      <c r="D60" s="129" t="s">
        <v>155</v>
      </c>
      <c r="E60" s="129"/>
      <c r="F60" s="129"/>
      <c r="G60" s="129"/>
      <c r="H60" s="129"/>
      <c r="I60" s="129"/>
      <c r="J60" s="129"/>
      <c r="K60" s="129"/>
      <c r="L60" s="129"/>
    </row>
    <row r="61" spans="1:12" ht="11.25" customHeight="1">
      <c r="A61" s="17"/>
      <c r="B61" s="14"/>
      <c r="C61" s="14"/>
      <c r="D61" s="129"/>
      <c r="E61" s="129"/>
      <c r="F61" s="129"/>
      <c r="G61" s="129"/>
      <c r="H61" s="129"/>
      <c r="I61" s="129"/>
      <c r="J61" s="129"/>
      <c r="K61" s="129"/>
      <c r="L61" s="129"/>
    </row>
    <row r="62" spans="1:12" ht="11.25" customHeight="1">
      <c r="A62" s="17"/>
      <c r="B62" s="14"/>
      <c r="C62" s="14"/>
      <c r="D62" s="129"/>
      <c r="E62" s="129"/>
      <c r="F62" s="129"/>
      <c r="G62" s="129"/>
      <c r="H62" s="129"/>
      <c r="I62" s="129"/>
      <c r="J62" s="129"/>
      <c r="K62" s="129"/>
      <c r="L62" s="129"/>
    </row>
    <row r="63" spans="1:12" ht="11.25" customHeight="1" hidden="1">
      <c r="A63" t="s">
        <v>2</v>
      </c>
      <c r="D63" s="37"/>
      <c r="E63" s="38"/>
      <c r="F63" s="38"/>
      <c r="G63" s="38"/>
      <c r="H63" s="38"/>
      <c r="I63" s="38"/>
      <c r="J63" s="38"/>
      <c r="K63" s="38"/>
      <c r="L63" s="38"/>
    </row>
    <row r="64" spans="4:12" ht="11.25" hidden="1">
      <c r="D64" s="38"/>
      <c r="E64" s="38"/>
      <c r="F64" s="38"/>
      <c r="G64" s="38"/>
      <c r="H64" s="38"/>
      <c r="I64" s="38"/>
      <c r="J64" s="38"/>
      <c r="K64" s="38"/>
      <c r="L64" s="38"/>
    </row>
  </sheetData>
  <sheetProtection/>
  <mergeCells count="16">
    <mergeCell ref="I7:I8"/>
    <mergeCell ref="K2:L2"/>
    <mergeCell ref="A3:J3"/>
    <mergeCell ref="A4:J4"/>
    <mergeCell ref="D60:L62"/>
    <mergeCell ref="A56:D56"/>
    <mergeCell ref="B58:L59"/>
    <mergeCell ref="J7:J8"/>
    <mergeCell ref="K7:K8"/>
    <mergeCell ref="A2:G2"/>
    <mergeCell ref="A10:D10"/>
    <mergeCell ref="A7:D8"/>
    <mergeCell ref="E7:E8"/>
    <mergeCell ref="F7:F8"/>
    <mergeCell ref="G7:G8"/>
    <mergeCell ref="H7:H8"/>
  </mergeCells>
  <hyperlinks>
    <hyperlink ref="D60:K60" r:id="rId1" display="Secretaría de Turismo y Desarrollo Económico del Gobierno del Estado de Tlaxcala. Dirección de Turismo. Con base en INEGI. Dirección General de Estadísticas Económicas. Directorio Estadístico Nacional de Unidades Económicas (DENUE). www.inegi.org.mx (2 de"/>
    <hyperlink ref="K2:L2" location="Índice!A1" tooltip="Ir a Índice" display="Índice!A1"/>
  </hyperlinks>
  <printOptions/>
  <pageMargins left="0.78740157480315" right="0.590551181102362" top="0.551181102362205" bottom="0.866141732283465" header="0" footer="0.393700787401575"/>
  <pageSetup horizontalDpi="600" verticalDpi="600" orientation="portrait" r:id="rId2"/>
  <headerFooter alignWithMargins="0">
    <oddHeader>&amp;L&amp;10&amp;K000080 INEGI. Anuario estadístico y geográfico de Tlaxcala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18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5" width="21.83203125" style="0" customWidth="1"/>
    <col min="6" max="8" width="21.66015625" style="0" customWidth="1"/>
    <col min="9" max="9" width="0" style="0" hidden="1" customWidth="1"/>
    <col min="10" max="10" width="9.83203125" style="28" hidden="1" customWidth="1"/>
    <col min="11" max="14" width="10.5" style="24" hidden="1" customWidth="1"/>
    <col min="15" max="16384" width="0" style="0" hidden="1" customWidth="1"/>
  </cols>
  <sheetData>
    <row r="1" ht="15.75" customHeight="1"/>
    <row r="2" spans="1:10" ht="12.75" customHeight="1">
      <c r="A2" s="118" t="s">
        <v>57</v>
      </c>
      <c r="B2" s="122"/>
      <c r="C2" s="122"/>
      <c r="D2" s="122"/>
      <c r="E2" s="122"/>
      <c r="F2" s="122"/>
      <c r="G2" s="22"/>
      <c r="H2" s="110" t="s">
        <v>58</v>
      </c>
      <c r="I2" t="s">
        <v>2</v>
      </c>
      <c r="J2" s="23"/>
    </row>
    <row r="3" spans="1:10" ht="12.75" customHeight="1">
      <c r="A3" s="118" t="s">
        <v>59</v>
      </c>
      <c r="B3" s="123"/>
      <c r="C3" s="123"/>
      <c r="D3" s="123"/>
      <c r="E3" s="123"/>
      <c r="F3" s="123"/>
      <c r="G3" s="21"/>
      <c r="H3" s="3"/>
      <c r="J3" s="25"/>
    </row>
    <row r="4" spans="1:10" ht="12.75" customHeight="1">
      <c r="A4" s="118">
        <v>2015</v>
      </c>
      <c r="B4" s="123"/>
      <c r="C4" s="123"/>
      <c r="D4" s="123"/>
      <c r="E4" s="123"/>
      <c r="F4" s="123"/>
      <c r="G4" s="21"/>
      <c r="J4" s="26"/>
    </row>
    <row r="5" spans="1:10" ht="11.25" customHeight="1">
      <c r="A5" s="5"/>
      <c r="B5" s="5"/>
      <c r="C5" s="5"/>
      <c r="D5" s="5"/>
      <c r="E5" s="6"/>
      <c r="F5" s="6"/>
      <c r="G5" s="6"/>
      <c r="J5" s="27"/>
    </row>
    <row r="6" spans="5:8" ht="1.5" customHeight="1">
      <c r="E6" s="7"/>
      <c r="F6" s="7"/>
      <c r="G6" s="7"/>
      <c r="H6" s="7"/>
    </row>
    <row r="7" spans="1:14" ht="11.25" customHeight="1">
      <c r="A7" s="115" t="s">
        <v>60</v>
      </c>
      <c r="B7" s="124"/>
      <c r="C7" s="124"/>
      <c r="D7" s="124"/>
      <c r="E7" s="128" t="s">
        <v>61</v>
      </c>
      <c r="F7" s="128" t="s">
        <v>62</v>
      </c>
      <c r="G7" s="128" t="s">
        <v>63</v>
      </c>
      <c r="H7" s="128" t="s">
        <v>64</v>
      </c>
      <c r="J7" s="27"/>
      <c r="K7" s="138" t="s">
        <v>61</v>
      </c>
      <c r="L7" s="138" t="s">
        <v>62</v>
      </c>
      <c r="M7" s="138" t="s">
        <v>63</v>
      </c>
      <c r="N7" s="138" t="s">
        <v>64</v>
      </c>
    </row>
    <row r="8" spans="1:14" ht="11.25" customHeight="1">
      <c r="A8" s="124"/>
      <c r="B8" s="124"/>
      <c r="C8" s="124"/>
      <c r="D8" s="124"/>
      <c r="E8" s="128"/>
      <c r="F8" s="127"/>
      <c r="G8" s="128"/>
      <c r="H8" s="128"/>
      <c r="K8" s="138"/>
      <c r="L8" s="140"/>
      <c r="M8" s="138"/>
      <c r="N8" s="138"/>
    </row>
    <row r="9" spans="1:8" ht="1.5" customHeight="1">
      <c r="A9" s="11"/>
      <c r="B9" s="11"/>
      <c r="C9" s="11"/>
      <c r="D9" s="11"/>
      <c r="E9" s="11"/>
      <c r="F9" s="11"/>
      <c r="G9" s="11"/>
      <c r="H9" s="11"/>
    </row>
    <row r="10" spans="1:8" ht="23.25" customHeight="1">
      <c r="A10" s="141" t="s">
        <v>45</v>
      </c>
      <c r="B10" s="141"/>
      <c r="C10" s="141"/>
      <c r="D10" s="141"/>
      <c r="E10" s="20">
        <v>100033</v>
      </c>
      <c r="F10" s="20">
        <v>125744</v>
      </c>
      <c r="G10" s="29">
        <v>31.22</v>
      </c>
      <c r="H10" s="29">
        <v>1.26</v>
      </c>
    </row>
    <row r="11" spans="1:8" ht="23.25" customHeight="1">
      <c r="A11" s="142" t="s">
        <v>65</v>
      </c>
      <c r="B11" s="142"/>
      <c r="C11" s="142"/>
      <c r="D11" s="142"/>
      <c r="E11" s="20">
        <v>99103</v>
      </c>
      <c r="F11" s="20">
        <v>123514</v>
      </c>
      <c r="G11" s="29">
        <v>30.65</v>
      </c>
      <c r="H11" s="29">
        <v>1.25</v>
      </c>
    </row>
    <row r="12" spans="1:8" ht="17.25" customHeight="1">
      <c r="A12" s="142" t="s">
        <v>66</v>
      </c>
      <c r="B12" s="142"/>
      <c r="C12" s="142"/>
      <c r="D12" s="142"/>
      <c r="E12" s="20">
        <v>930</v>
      </c>
      <c r="F12" s="20">
        <v>2230</v>
      </c>
      <c r="G12" s="29">
        <v>0.57</v>
      </c>
      <c r="H12" s="29">
        <v>2.4</v>
      </c>
    </row>
    <row r="13" spans="1:10" s="24" customFormat="1" ht="17.25" customHeight="1">
      <c r="A13" s="113"/>
      <c r="B13" s="113"/>
      <c r="C13" s="113"/>
      <c r="D13" s="113"/>
      <c r="E13" s="15"/>
      <c r="F13" s="15"/>
      <c r="G13" s="30"/>
      <c r="H13" s="15"/>
      <c r="I13"/>
      <c r="J13" s="28"/>
    </row>
    <row r="14" spans="1:10" s="24" customFormat="1" ht="11.25" customHeight="1">
      <c r="A14" s="14"/>
      <c r="B14" s="14"/>
      <c r="C14" s="14"/>
      <c r="D14" s="14"/>
      <c r="E14" s="14"/>
      <c r="F14" s="14"/>
      <c r="G14" s="14"/>
      <c r="H14" s="16"/>
      <c r="I14"/>
      <c r="J14" s="28"/>
    </row>
    <row r="15" spans="1:10" s="24" customFormat="1" ht="11.25" customHeight="1">
      <c r="A15" s="14" t="s">
        <v>67</v>
      </c>
      <c r="B15" s="31"/>
      <c r="C15" s="133" t="s">
        <v>68</v>
      </c>
      <c r="D15" s="133"/>
      <c r="E15" s="133"/>
      <c r="F15" s="133"/>
      <c r="G15" s="133"/>
      <c r="H15" s="133"/>
      <c r="I15"/>
      <c r="J15" s="28"/>
    </row>
    <row r="16" spans="1:10" s="24" customFormat="1" ht="11.25" customHeight="1">
      <c r="A16" s="31"/>
      <c r="B16" s="31"/>
      <c r="C16" s="133"/>
      <c r="D16" s="133"/>
      <c r="E16" s="133"/>
      <c r="F16" s="133"/>
      <c r="G16" s="133"/>
      <c r="H16" s="133"/>
      <c r="I16"/>
      <c r="J16" s="28"/>
    </row>
    <row r="17" spans="1:8" ht="11.25">
      <c r="A17" t="s">
        <v>54</v>
      </c>
      <c r="D17" s="139" t="s">
        <v>107</v>
      </c>
      <c r="E17" s="139"/>
      <c r="F17" s="139"/>
      <c r="G17" s="139"/>
      <c r="H17" s="139"/>
    </row>
    <row r="18" ht="11.25" hidden="1">
      <c r="A18" t="s">
        <v>2</v>
      </c>
    </row>
    <row r="19" ht="11.25" hidden="1"/>
    <row r="20" ht="11.25" hidden="1"/>
    <row r="21" ht="11.25" hidden="1"/>
    <row r="22" ht="11.25" hidden="1"/>
    <row r="23" ht="11.25" hidden="1"/>
    <row r="24" ht="11.25" hidden="1"/>
    <row r="25" ht="11.25" hidden="1"/>
  </sheetData>
  <sheetProtection/>
  <mergeCells count="18">
    <mergeCell ref="D17:H17"/>
    <mergeCell ref="G7:G8"/>
    <mergeCell ref="H7:H8"/>
    <mergeCell ref="K7:K8"/>
    <mergeCell ref="L7:L8"/>
    <mergeCell ref="A13:D13"/>
    <mergeCell ref="C15:H16"/>
    <mergeCell ref="A10:D10"/>
    <mergeCell ref="A11:D11"/>
    <mergeCell ref="A12:D12"/>
    <mergeCell ref="M7:M8"/>
    <mergeCell ref="N7:N8"/>
    <mergeCell ref="A2:F2"/>
    <mergeCell ref="A3:F3"/>
    <mergeCell ref="A4:F4"/>
    <mergeCell ref="A7:D8"/>
    <mergeCell ref="E7:E8"/>
    <mergeCell ref="F7:F8"/>
  </mergeCells>
  <hyperlinks>
    <hyperlink ref="D17:H17" r:id="rId1" display="SECTUR. Monitoreo Data Tur. www.datatur.sectur.gob.mx (2 de febrero de 2016)."/>
    <hyperlink ref="H2" location="Índice!A1" tooltip="Ir a Índice" display="Índice!A1"/>
  </hyperlinks>
  <printOptions/>
  <pageMargins left="0.78740157480315" right="0.590551181102362" top="0.551181102362205" bottom="0.866141732283465" header="0" footer="0.393700787401575"/>
  <pageSetup horizontalDpi="600" verticalDpi="600" orientation="portrait" r:id="rId2"/>
  <headerFooter alignWithMargins="0">
    <oddHeader>&amp;L&amp;10&amp;K000080 INEGI. Anuario estadístico y geográfico de Tlaxcala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Q24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2.5" style="0" customWidth="1"/>
    <col min="5" max="5" width="14.33203125" style="0" customWidth="1"/>
    <col min="6" max="6" width="14" style="0" customWidth="1"/>
    <col min="7" max="7" width="14.33203125" style="0" customWidth="1"/>
    <col min="8" max="8" width="14.5" style="0" customWidth="1"/>
    <col min="9" max="9" width="14.33203125" style="0" customWidth="1"/>
    <col min="10" max="10" width="14.66015625" style="0" customWidth="1"/>
    <col min="11" max="16384" width="0" style="0" hidden="1" customWidth="1"/>
  </cols>
  <sheetData>
    <row r="1" ht="15.75" customHeight="1"/>
    <row r="2" spans="1:12" ht="12.75" customHeight="1">
      <c r="A2" s="118" t="s">
        <v>81</v>
      </c>
      <c r="B2" s="118"/>
      <c r="C2" s="118"/>
      <c r="D2" s="118"/>
      <c r="E2" s="118"/>
      <c r="F2" s="118"/>
      <c r="G2" s="118"/>
      <c r="H2" s="118"/>
      <c r="I2" s="40"/>
      <c r="J2" s="110" t="s">
        <v>82</v>
      </c>
      <c r="K2" t="s">
        <v>2</v>
      </c>
      <c r="L2" s="41"/>
    </row>
    <row r="3" spans="1:12" ht="12.75" customHeight="1">
      <c r="A3" s="118" t="s">
        <v>83</v>
      </c>
      <c r="B3" s="122"/>
      <c r="C3" s="122"/>
      <c r="D3" s="122"/>
      <c r="E3" s="122"/>
      <c r="F3" s="122"/>
      <c r="G3" s="122"/>
      <c r="H3" s="122"/>
      <c r="I3" s="122"/>
      <c r="J3" s="123"/>
      <c r="L3" s="42"/>
    </row>
    <row r="4" spans="1:12" ht="12.75" customHeight="1">
      <c r="A4" s="118">
        <v>2015</v>
      </c>
      <c r="B4" s="122"/>
      <c r="C4" s="122"/>
      <c r="D4" s="122"/>
      <c r="E4" s="122"/>
      <c r="F4" s="122"/>
      <c r="G4" s="122"/>
      <c r="H4" s="122"/>
      <c r="I4" s="122"/>
      <c r="J4" s="123"/>
      <c r="L4" s="43"/>
    </row>
    <row r="5" spans="1:12" ht="11.25" customHeight="1">
      <c r="A5" s="5"/>
      <c r="B5" s="5"/>
      <c r="C5" s="5"/>
      <c r="D5" s="5"/>
      <c r="E5" s="6"/>
      <c r="F5" s="6"/>
      <c r="G5" s="6"/>
      <c r="H5" s="6"/>
      <c r="I5" s="6"/>
      <c r="J5" s="6"/>
      <c r="L5" s="44"/>
    </row>
    <row r="6" spans="5:10" ht="1.5" customHeight="1">
      <c r="E6" s="7"/>
      <c r="F6" s="7"/>
      <c r="G6" s="7"/>
      <c r="H6" s="7"/>
      <c r="I6" s="7"/>
      <c r="J6" s="7"/>
    </row>
    <row r="7" spans="1:10" ht="11.25" customHeight="1">
      <c r="A7" s="115" t="s">
        <v>84</v>
      </c>
      <c r="B7" s="124"/>
      <c r="C7" s="124"/>
      <c r="D7" s="124"/>
      <c r="E7" s="153" t="s">
        <v>6</v>
      </c>
      <c r="F7" s="154" t="s">
        <v>72</v>
      </c>
      <c r="G7" s="154" t="s">
        <v>73</v>
      </c>
      <c r="H7" s="154" t="s">
        <v>74</v>
      </c>
      <c r="I7" s="154" t="s">
        <v>75</v>
      </c>
      <c r="J7" s="154" t="s">
        <v>76</v>
      </c>
    </row>
    <row r="8" spans="1:10" ht="11.25" customHeight="1">
      <c r="A8" s="124"/>
      <c r="B8" s="124"/>
      <c r="C8" s="124"/>
      <c r="D8" s="124"/>
      <c r="E8" s="153"/>
      <c r="F8" s="140"/>
      <c r="G8" s="140"/>
      <c r="H8" s="140"/>
      <c r="I8" s="138"/>
      <c r="J8" s="138"/>
    </row>
    <row r="9" spans="1:10" ht="1.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7" s="46" customFormat="1" ht="23.25" customHeight="1">
      <c r="A10" s="143" t="s">
        <v>13</v>
      </c>
      <c r="B10" s="144"/>
      <c r="C10" s="144"/>
      <c r="D10" s="144"/>
      <c r="E10" s="45">
        <v>356343</v>
      </c>
      <c r="F10" s="45">
        <v>35764</v>
      </c>
      <c r="G10" s="45">
        <v>77384</v>
      </c>
      <c r="H10" s="45">
        <v>90512</v>
      </c>
      <c r="I10" s="45">
        <v>89121</v>
      </c>
      <c r="J10" s="45">
        <v>63562</v>
      </c>
      <c r="L10" s="47"/>
      <c r="M10" s="47"/>
      <c r="N10" s="47"/>
      <c r="O10" s="47"/>
      <c r="P10" s="47"/>
      <c r="Q10" s="47"/>
    </row>
    <row r="11" spans="1:13" s="46" customFormat="1" ht="23.25" customHeight="1">
      <c r="A11" s="145" t="s">
        <v>85</v>
      </c>
      <c r="B11" s="144"/>
      <c r="C11" s="144"/>
      <c r="D11" s="144"/>
      <c r="E11" s="48">
        <v>100033</v>
      </c>
      <c r="F11" s="67" t="s">
        <v>109</v>
      </c>
      <c r="G11" s="48">
        <v>27116</v>
      </c>
      <c r="H11" s="48">
        <v>42834</v>
      </c>
      <c r="I11" s="48">
        <v>13647</v>
      </c>
      <c r="J11" s="48">
        <v>16436</v>
      </c>
      <c r="L11" s="47"/>
      <c r="M11" s="47"/>
    </row>
    <row r="12" spans="1:13" s="46" customFormat="1" ht="23.25" customHeight="1">
      <c r="A12" s="151" t="s">
        <v>45</v>
      </c>
      <c r="B12" s="151"/>
      <c r="C12" s="151"/>
      <c r="D12" s="151"/>
      <c r="E12" s="48">
        <v>100033</v>
      </c>
      <c r="F12" s="68" t="s">
        <v>109</v>
      </c>
      <c r="G12" s="49">
        <v>27116</v>
      </c>
      <c r="H12" s="49">
        <v>42834</v>
      </c>
      <c r="I12" s="49">
        <v>13647</v>
      </c>
      <c r="J12" s="49">
        <v>16436</v>
      </c>
      <c r="L12" s="47"/>
      <c r="M12" s="47"/>
    </row>
    <row r="13" spans="1:13" s="46" customFormat="1" ht="23.25" customHeight="1">
      <c r="A13" s="152" t="s">
        <v>108</v>
      </c>
      <c r="B13" s="152"/>
      <c r="C13" s="152"/>
      <c r="D13" s="152"/>
      <c r="E13" s="48">
        <v>256310</v>
      </c>
      <c r="F13" s="48">
        <v>35764</v>
      </c>
      <c r="G13" s="48">
        <v>50268</v>
      </c>
      <c r="H13" s="48">
        <v>47678</v>
      </c>
      <c r="I13" s="48">
        <v>75474</v>
      </c>
      <c r="J13" s="48">
        <v>47126</v>
      </c>
      <c r="L13" s="47"/>
      <c r="M13" s="47"/>
    </row>
    <row r="14" spans="1:13" s="46" customFormat="1" ht="23.25" customHeight="1">
      <c r="A14" s="151" t="s">
        <v>17</v>
      </c>
      <c r="B14" s="151"/>
      <c r="C14" s="151"/>
      <c r="D14" s="151"/>
      <c r="E14" s="48">
        <v>112476</v>
      </c>
      <c r="F14" s="49">
        <v>15304</v>
      </c>
      <c r="G14" s="49">
        <v>26851</v>
      </c>
      <c r="H14" s="49">
        <v>25411</v>
      </c>
      <c r="I14" s="49">
        <v>18517</v>
      </c>
      <c r="J14" s="49">
        <v>26393</v>
      </c>
      <c r="L14" s="47"/>
      <c r="M14" s="47"/>
    </row>
    <row r="15" spans="1:13" s="46" customFormat="1" ht="17.25" customHeight="1">
      <c r="A15" s="151" t="s">
        <v>25</v>
      </c>
      <c r="B15" s="151"/>
      <c r="C15" s="151"/>
      <c r="D15" s="151"/>
      <c r="E15" s="48">
        <v>66656</v>
      </c>
      <c r="F15" s="49">
        <v>0</v>
      </c>
      <c r="G15" s="49">
        <v>20308</v>
      </c>
      <c r="H15" s="49">
        <v>15742</v>
      </c>
      <c r="I15" s="49">
        <v>14164</v>
      </c>
      <c r="J15" s="49">
        <v>16442</v>
      </c>
      <c r="L15" s="47"/>
      <c r="M15" s="47"/>
    </row>
    <row r="16" spans="1:13" s="46" customFormat="1" ht="17.25" customHeight="1">
      <c r="A16" s="146" t="s">
        <v>86</v>
      </c>
      <c r="B16" s="146"/>
      <c r="C16" s="146"/>
      <c r="D16" s="146"/>
      <c r="E16" s="45">
        <v>77178</v>
      </c>
      <c r="F16" s="51">
        <v>20460</v>
      </c>
      <c r="G16" s="51">
        <v>3109</v>
      </c>
      <c r="H16" s="51">
        <v>6525</v>
      </c>
      <c r="I16" s="51">
        <v>42793</v>
      </c>
      <c r="J16" s="51">
        <v>4291</v>
      </c>
      <c r="K16" s="50"/>
      <c r="L16" s="47"/>
      <c r="M16" s="47"/>
    </row>
    <row r="17" spans="1:13" s="46" customFormat="1" ht="17.25" customHeight="1">
      <c r="A17" s="147"/>
      <c r="B17" s="148"/>
      <c r="C17" s="148"/>
      <c r="D17" s="148"/>
      <c r="E17" s="52"/>
      <c r="F17" s="52"/>
      <c r="G17" s="52"/>
      <c r="H17" s="52"/>
      <c r="I17" s="52"/>
      <c r="J17" s="52"/>
      <c r="L17" s="47"/>
      <c r="M17" s="47"/>
    </row>
    <row r="18" spans="1:10" ht="11.25" customHeight="1">
      <c r="A18" s="14"/>
      <c r="B18" s="14"/>
      <c r="C18" s="14"/>
      <c r="D18" s="14"/>
      <c r="E18" s="20"/>
      <c r="F18" s="20"/>
      <c r="G18" s="20"/>
      <c r="H18" s="20"/>
      <c r="I18" s="20"/>
      <c r="J18" s="20"/>
    </row>
    <row r="19" spans="1:10" ht="11.25" customHeight="1">
      <c r="A19" s="14" t="s">
        <v>67</v>
      </c>
      <c r="B19" s="14"/>
      <c r="C19" s="14" t="s">
        <v>151</v>
      </c>
      <c r="D19" s="14"/>
      <c r="E19" s="20"/>
      <c r="F19" s="20"/>
      <c r="G19" s="20"/>
      <c r="H19" s="20"/>
      <c r="I19" s="20"/>
      <c r="J19" s="20"/>
    </row>
    <row r="20" spans="1:10" ht="11.25" customHeight="1">
      <c r="A20" s="31" t="s">
        <v>54</v>
      </c>
      <c r="B20" s="14"/>
      <c r="C20" s="14"/>
      <c r="D20" s="149" t="s">
        <v>87</v>
      </c>
      <c r="E20" s="150"/>
      <c r="F20" s="150"/>
      <c r="G20" s="150"/>
      <c r="H20" s="150"/>
      <c r="I20" s="150"/>
      <c r="J20" s="150"/>
    </row>
    <row r="21" spans="1:10" ht="11.25" customHeight="1">
      <c r="A21" s="14"/>
      <c r="B21" s="14"/>
      <c r="C21" s="14"/>
      <c r="D21" s="133" t="s">
        <v>88</v>
      </c>
      <c r="E21" s="133"/>
      <c r="F21" s="133"/>
      <c r="G21" s="133"/>
      <c r="H21" s="133"/>
      <c r="I21" s="133"/>
      <c r="J21" s="133"/>
    </row>
    <row r="22" spans="1:10" ht="11.25" customHeight="1">
      <c r="A22" s="14"/>
      <c r="B22" s="14"/>
      <c r="C22" s="14"/>
      <c r="D22" s="133"/>
      <c r="E22" s="133"/>
      <c r="F22" s="133"/>
      <c r="G22" s="133"/>
      <c r="H22" s="133"/>
      <c r="I22" s="133"/>
      <c r="J22" s="133"/>
    </row>
    <row r="23" spans="1:10" ht="11.25" customHeight="1">
      <c r="A23" s="14"/>
      <c r="B23" s="14"/>
      <c r="C23" s="14"/>
      <c r="D23" s="133"/>
      <c r="E23" s="133"/>
      <c r="F23" s="133"/>
      <c r="G23" s="133"/>
      <c r="H23" s="133"/>
      <c r="I23" s="133"/>
      <c r="J23" s="133"/>
    </row>
    <row r="24" ht="11.25" hidden="1">
      <c r="A24" t="s">
        <v>2</v>
      </c>
    </row>
  </sheetData>
  <sheetProtection/>
  <mergeCells count="20">
    <mergeCell ref="A2:H2"/>
    <mergeCell ref="A3:J3"/>
    <mergeCell ref="A4:J4"/>
    <mergeCell ref="A7:D8"/>
    <mergeCell ref="E7:E8"/>
    <mergeCell ref="F7:F8"/>
    <mergeCell ref="G7:G8"/>
    <mergeCell ref="H7:H8"/>
    <mergeCell ref="I7:I8"/>
    <mergeCell ref="J7:J8"/>
    <mergeCell ref="A10:D10"/>
    <mergeCell ref="A11:D11"/>
    <mergeCell ref="A16:D16"/>
    <mergeCell ref="A17:D17"/>
    <mergeCell ref="D20:J20"/>
    <mergeCell ref="D21:J23"/>
    <mergeCell ref="A12:D12"/>
    <mergeCell ref="A13:D13"/>
    <mergeCell ref="A15:D15"/>
    <mergeCell ref="A14:D14"/>
  </mergeCells>
  <hyperlinks>
    <hyperlink ref="D20:J20" r:id="rId1" tooltip="www.datatur.beta.sectur.gob.mx" display="SECTUR. Monitoreo Data Tur. www.datatur.beta.sectur.gob.mx (&lt;día&gt; de &lt;mes&gt; de 2015)."/>
    <hyperlink ref="J2" location="Índice!A1" tooltip="Ir a Índice" display="Índice!A1"/>
  </hyperlinks>
  <printOptions/>
  <pageMargins left="0.78740157480315" right="0.590551181102362" top="0.551181102362205" bottom="0.866141732283465" header="0" footer="0.393700787401575"/>
  <pageSetup horizontalDpi="600" verticalDpi="600" orientation="portrait" r:id="rId2"/>
  <headerFooter alignWithMargins="0">
    <oddHeader>&amp;L&amp;10&amp;K000080 INEGI. Anuario estadístico y geográfico de Tlaxcala 2016.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O25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2.83203125" style="0" customWidth="1"/>
    <col min="5" max="5" width="15.16015625" style="0" customWidth="1"/>
    <col min="6" max="6" width="35.33203125" style="0" customWidth="1"/>
    <col min="7" max="7" width="18.5" style="0" customWidth="1"/>
    <col min="8" max="8" width="16.83203125" style="0" customWidth="1"/>
    <col min="9" max="16384" width="0" style="0" hidden="1" customWidth="1"/>
  </cols>
  <sheetData>
    <row r="1" ht="15.75" customHeight="1"/>
    <row r="2" spans="1:10" ht="12.75" customHeight="1">
      <c r="A2" s="118" t="s">
        <v>89</v>
      </c>
      <c r="B2" s="118"/>
      <c r="C2" s="118"/>
      <c r="D2" s="118"/>
      <c r="E2" s="118"/>
      <c r="F2" s="118"/>
      <c r="G2" s="103"/>
      <c r="H2" s="110" t="s">
        <v>90</v>
      </c>
      <c r="I2" t="s">
        <v>2</v>
      </c>
      <c r="J2" s="41"/>
    </row>
    <row r="3" spans="1:10" ht="12.75" customHeight="1">
      <c r="A3" s="118" t="s">
        <v>91</v>
      </c>
      <c r="B3" s="118"/>
      <c r="C3" s="118"/>
      <c r="D3" s="118"/>
      <c r="E3" s="118"/>
      <c r="F3" s="118"/>
      <c r="G3" s="118"/>
      <c r="H3" s="3"/>
      <c r="J3" s="42"/>
    </row>
    <row r="4" spans="1:10" ht="12.75" customHeight="1">
      <c r="A4" s="118">
        <v>2015</v>
      </c>
      <c r="B4" s="118"/>
      <c r="C4" s="118"/>
      <c r="D4" s="118"/>
      <c r="E4" s="118"/>
      <c r="F4" s="118"/>
      <c r="G4" s="118"/>
      <c r="J4" s="43"/>
    </row>
    <row r="5" spans="1:10" ht="11.25" customHeight="1">
      <c r="A5" s="5"/>
      <c r="B5" s="5"/>
      <c r="C5" s="5"/>
      <c r="D5" s="5"/>
      <c r="E5" s="6"/>
      <c r="F5" s="6"/>
      <c r="G5" s="6"/>
      <c r="J5" s="43"/>
    </row>
    <row r="6" spans="5:8" ht="1.5" customHeight="1">
      <c r="E6" s="7"/>
      <c r="F6" s="7"/>
      <c r="G6" s="7"/>
      <c r="H6" s="7"/>
    </row>
    <row r="7" spans="1:8" s="53" customFormat="1" ht="22.5" customHeight="1">
      <c r="A7" s="115" t="s">
        <v>84</v>
      </c>
      <c r="B7" s="124"/>
      <c r="C7" s="124"/>
      <c r="D7" s="124"/>
      <c r="E7" s="8" t="s">
        <v>6</v>
      </c>
      <c r="F7" s="39" t="s">
        <v>92</v>
      </c>
      <c r="G7" s="39"/>
      <c r="H7" s="39" t="s">
        <v>93</v>
      </c>
    </row>
    <row r="8" spans="1:8" ht="1.5" customHeight="1">
      <c r="A8" s="11"/>
      <c r="B8" s="11"/>
      <c r="C8" s="11"/>
      <c r="D8" s="11"/>
      <c r="E8" s="11"/>
      <c r="F8" s="11"/>
      <c r="G8" s="11"/>
      <c r="H8" s="11"/>
    </row>
    <row r="9" spans="1:15" s="46" customFormat="1" ht="23.25" customHeight="1">
      <c r="A9" s="156" t="s">
        <v>13</v>
      </c>
      <c r="B9" s="157"/>
      <c r="C9" s="157"/>
      <c r="D9" s="157"/>
      <c r="E9" s="57">
        <v>356343</v>
      </c>
      <c r="F9" s="57">
        <v>344327</v>
      </c>
      <c r="G9" s="57"/>
      <c r="H9" s="57">
        <v>12016</v>
      </c>
      <c r="J9" s="47"/>
      <c r="K9" s="47"/>
      <c r="L9" s="47"/>
      <c r="M9" s="47"/>
      <c r="N9" s="47"/>
      <c r="O9" s="47"/>
    </row>
    <row r="10" spans="1:8" s="46" customFormat="1" ht="23.25" customHeight="1">
      <c r="A10" s="145" t="s">
        <v>85</v>
      </c>
      <c r="B10" s="144"/>
      <c r="C10" s="144"/>
      <c r="D10" s="144"/>
      <c r="E10" s="48">
        <v>100033</v>
      </c>
      <c r="F10" s="48">
        <v>99103</v>
      </c>
      <c r="G10" s="48"/>
      <c r="H10" s="48">
        <v>930</v>
      </c>
    </row>
    <row r="11" spans="1:8" s="46" customFormat="1" ht="23.25" customHeight="1">
      <c r="A11" s="155" t="s">
        <v>45</v>
      </c>
      <c r="B11" s="155"/>
      <c r="C11" s="155"/>
      <c r="D11" s="155"/>
      <c r="E11" s="48">
        <v>100033</v>
      </c>
      <c r="F11" s="49">
        <v>99103</v>
      </c>
      <c r="G11" s="49"/>
      <c r="H11" s="49">
        <v>930</v>
      </c>
    </row>
    <row r="12" spans="1:8" s="46" customFormat="1" ht="23.25" customHeight="1">
      <c r="A12" s="152" t="s">
        <v>108</v>
      </c>
      <c r="B12" s="152"/>
      <c r="C12" s="152"/>
      <c r="D12" s="152"/>
      <c r="E12" s="48">
        <v>256310</v>
      </c>
      <c r="F12" s="48">
        <v>245224</v>
      </c>
      <c r="G12" s="48"/>
      <c r="H12" s="48">
        <v>11086</v>
      </c>
    </row>
    <row r="13" spans="1:8" s="46" customFormat="1" ht="23.25" customHeight="1">
      <c r="A13" s="151" t="s">
        <v>17</v>
      </c>
      <c r="B13" s="151"/>
      <c r="C13" s="151"/>
      <c r="D13" s="151"/>
      <c r="E13" s="48">
        <v>112476</v>
      </c>
      <c r="F13" s="49">
        <v>107178</v>
      </c>
      <c r="G13" s="49"/>
      <c r="H13" s="49">
        <v>5298</v>
      </c>
    </row>
    <row r="14" spans="1:8" s="46" customFormat="1" ht="17.25" customHeight="1">
      <c r="A14" s="151" t="s">
        <v>25</v>
      </c>
      <c r="B14" s="151"/>
      <c r="C14" s="151"/>
      <c r="D14" s="151"/>
      <c r="E14" s="48">
        <v>66656</v>
      </c>
      <c r="F14" s="49">
        <v>61730</v>
      </c>
      <c r="G14" s="49"/>
      <c r="H14" s="49">
        <v>4926</v>
      </c>
    </row>
    <row r="15" spans="1:8" s="46" customFormat="1" ht="17.25" customHeight="1">
      <c r="A15" s="146" t="s">
        <v>86</v>
      </c>
      <c r="B15" s="146"/>
      <c r="C15" s="146"/>
      <c r="D15" s="146"/>
      <c r="E15" s="48">
        <v>77178</v>
      </c>
      <c r="F15" s="54">
        <v>76316</v>
      </c>
      <c r="G15" s="54"/>
      <c r="H15" s="54">
        <v>862</v>
      </c>
    </row>
    <row r="16" spans="1:8" ht="17.25" customHeight="1">
      <c r="A16" s="113"/>
      <c r="B16" s="113"/>
      <c r="C16" s="113"/>
      <c r="D16" s="113"/>
      <c r="E16" s="55"/>
      <c r="F16" s="55"/>
      <c r="G16" s="55"/>
      <c r="H16" s="55"/>
    </row>
    <row r="17" spans="1:8" ht="11.25" customHeight="1">
      <c r="A17" s="14"/>
      <c r="B17" s="14"/>
      <c r="C17" s="14"/>
      <c r="D17" s="14"/>
      <c r="E17" s="14"/>
      <c r="F17" s="14"/>
      <c r="G17" s="14"/>
      <c r="H17" s="16"/>
    </row>
    <row r="18" spans="1:8" ht="11.25" customHeight="1">
      <c r="A18" s="31" t="s">
        <v>67</v>
      </c>
      <c r="B18" s="14"/>
      <c r="C18" s="133" t="s">
        <v>94</v>
      </c>
      <c r="D18" s="133"/>
      <c r="E18" s="133"/>
      <c r="F18" s="133"/>
      <c r="G18" s="133"/>
      <c r="H18" s="133"/>
    </row>
    <row r="19" spans="1:8" ht="11.25" customHeight="1">
      <c r="A19" s="14"/>
      <c r="B19" s="14"/>
      <c r="C19" s="133"/>
      <c r="D19" s="133"/>
      <c r="E19" s="133"/>
      <c r="F19" s="133"/>
      <c r="G19" s="133"/>
      <c r="H19" s="133"/>
    </row>
    <row r="20" spans="1:8" ht="11.25" customHeight="1">
      <c r="A20" s="14"/>
      <c r="B20" s="14"/>
      <c r="C20" s="133"/>
      <c r="D20" s="133"/>
      <c r="E20" s="133"/>
      <c r="F20" s="133"/>
      <c r="G20" s="133"/>
      <c r="H20" s="133"/>
    </row>
    <row r="21" spans="1:13" ht="11.25" customHeight="1">
      <c r="A21" s="31" t="s">
        <v>54</v>
      </c>
      <c r="B21" s="14"/>
      <c r="C21" s="14"/>
      <c r="D21" s="139" t="s">
        <v>156</v>
      </c>
      <c r="E21" s="139"/>
      <c r="F21" s="139"/>
      <c r="G21" s="139"/>
      <c r="H21" s="139"/>
      <c r="I21" s="14"/>
      <c r="J21" s="14"/>
      <c r="K21" s="14"/>
      <c r="L21" s="14"/>
      <c r="M21" s="14"/>
    </row>
    <row r="22" spans="1:13" ht="11.25" customHeight="1">
      <c r="A22" s="14"/>
      <c r="B22" s="14"/>
      <c r="C22" s="14"/>
      <c r="D22" s="133" t="s">
        <v>88</v>
      </c>
      <c r="E22" s="133"/>
      <c r="F22" s="133"/>
      <c r="G22" s="133"/>
      <c r="H22" s="133"/>
      <c r="I22" s="56"/>
      <c r="J22" s="56"/>
      <c r="K22" s="56"/>
      <c r="L22" s="56"/>
      <c r="M22" s="56"/>
    </row>
    <row r="23" spans="1:13" ht="11.25" customHeight="1">
      <c r="A23" s="14"/>
      <c r="B23" s="14"/>
      <c r="C23" s="14"/>
      <c r="D23" s="133"/>
      <c r="E23" s="133"/>
      <c r="F23" s="133"/>
      <c r="G23" s="133"/>
      <c r="H23" s="133"/>
      <c r="I23" s="56"/>
      <c r="J23" s="56"/>
      <c r="K23" s="56"/>
      <c r="L23" s="56"/>
      <c r="M23" s="56"/>
    </row>
    <row r="24" spans="1:13" ht="11.25" customHeight="1">
      <c r="A24" s="14"/>
      <c r="B24" s="14"/>
      <c r="C24" s="14"/>
      <c r="D24" s="133"/>
      <c r="E24" s="133"/>
      <c r="F24" s="133"/>
      <c r="G24" s="133"/>
      <c r="H24" s="133"/>
      <c r="I24" s="56"/>
      <c r="J24" s="56"/>
      <c r="K24" s="56"/>
      <c r="L24" s="56"/>
      <c r="M24" s="56"/>
    </row>
    <row r="25" ht="11.25" hidden="1">
      <c r="A25" t="s">
        <v>2</v>
      </c>
    </row>
  </sheetData>
  <sheetProtection/>
  <mergeCells count="15">
    <mergeCell ref="A2:F2"/>
    <mergeCell ref="A3:G3"/>
    <mergeCell ref="A4:G4"/>
    <mergeCell ref="A7:D7"/>
    <mergeCell ref="A9:D9"/>
    <mergeCell ref="A10:D10"/>
    <mergeCell ref="C18:H20"/>
    <mergeCell ref="D21:H21"/>
    <mergeCell ref="D22:H24"/>
    <mergeCell ref="A11:D11"/>
    <mergeCell ref="A12:D12"/>
    <mergeCell ref="A13:D13"/>
    <mergeCell ref="A14:D14"/>
    <mergeCell ref="A15:D15"/>
    <mergeCell ref="A16:D16"/>
  </mergeCells>
  <hyperlinks>
    <hyperlink ref="D21:H21" r:id="rId1" display="SECTUR. Monitoreo Data Tur. www.datatur.beta.sectur.gob.mx (31 de diciembre de 2015)."/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Tlaxcala 2016.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17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33203125" style="71" customWidth="1"/>
    <col min="2" max="2" width="2.83203125" style="71" customWidth="1"/>
    <col min="3" max="3" width="1.5" style="71" customWidth="1"/>
    <col min="4" max="4" width="32.5" style="71" customWidth="1"/>
    <col min="5" max="5" width="24.33203125" style="71" customWidth="1"/>
    <col min="6" max="6" width="24.83203125" style="71" customWidth="1"/>
    <col min="7" max="7" width="24.33203125" style="71" customWidth="1"/>
    <col min="8" max="8" width="2.5" style="71" customWidth="1"/>
    <col min="9" max="16384" width="0" style="71" hidden="1" customWidth="1"/>
  </cols>
  <sheetData>
    <row r="1" ht="15.75" customHeight="1"/>
    <row r="2" spans="1:9" ht="12.75" customHeight="1">
      <c r="A2" s="163" t="s">
        <v>121</v>
      </c>
      <c r="B2" s="164"/>
      <c r="C2" s="164"/>
      <c r="D2" s="164"/>
      <c r="E2" s="164"/>
      <c r="F2" s="164"/>
      <c r="G2" s="166" t="s">
        <v>120</v>
      </c>
      <c r="H2" s="166"/>
      <c r="I2" s="71" t="s">
        <v>2</v>
      </c>
    </row>
    <row r="3" spans="1:8" ht="12.75" customHeight="1">
      <c r="A3" s="160" t="s">
        <v>119</v>
      </c>
      <c r="B3" s="160"/>
      <c r="C3" s="160"/>
      <c r="D3" s="160"/>
      <c r="E3" s="160"/>
      <c r="F3" s="160"/>
      <c r="G3" s="76"/>
      <c r="H3" s="76"/>
    </row>
    <row r="4" spans="1:6" ht="12.75">
      <c r="A4" s="165">
        <v>2015</v>
      </c>
      <c r="B4" s="165"/>
      <c r="C4" s="165"/>
      <c r="D4" s="165"/>
      <c r="E4" s="165"/>
      <c r="F4" s="165"/>
    </row>
    <row r="5" spans="1:8" ht="11.25" customHeight="1">
      <c r="A5" s="73"/>
      <c r="B5" s="73" t="s">
        <v>113</v>
      </c>
      <c r="C5" s="73" t="s">
        <v>113</v>
      </c>
      <c r="D5" s="73" t="s">
        <v>113</v>
      </c>
      <c r="E5" s="73" t="s">
        <v>113</v>
      </c>
      <c r="F5" s="73" t="s">
        <v>113</v>
      </c>
      <c r="G5" s="73" t="s">
        <v>113</v>
      </c>
      <c r="H5" s="73" t="s">
        <v>113</v>
      </c>
    </row>
    <row r="6" ht="1.5" customHeight="1"/>
    <row r="7" spans="1:8" ht="22.5" customHeight="1">
      <c r="A7" s="167" t="s">
        <v>118</v>
      </c>
      <c r="B7" s="167"/>
      <c r="C7" s="167"/>
      <c r="D7" s="167"/>
      <c r="E7" s="76" t="s">
        <v>117</v>
      </c>
      <c r="F7" s="76" t="s">
        <v>116</v>
      </c>
      <c r="G7" s="76" t="s">
        <v>115</v>
      </c>
      <c r="H7" s="72" t="s">
        <v>114</v>
      </c>
    </row>
    <row r="8" spans="1:8" ht="1.5" customHeight="1">
      <c r="A8" s="73" t="s">
        <v>113</v>
      </c>
      <c r="B8" s="73" t="s">
        <v>113</v>
      </c>
      <c r="C8" s="73" t="s">
        <v>113</v>
      </c>
      <c r="D8" s="73" t="s">
        <v>113</v>
      </c>
      <c r="E8" s="73" t="s">
        <v>113</v>
      </c>
      <c r="F8" s="73" t="s">
        <v>113</v>
      </c>
      <c r="G8" s="73" t="s">
        <v>113</v>
      </c>
      <c r="H8" s="73" t="s">
        <v>113</v>
      </c>
    </row>
    <row r="9" spans="1:8" ht="23.25" customHeight="1">
      <c r="A9" s="168" t="s">
        <v>6</v>
      </c>
      <c r="B9" s="168"/>
      <c r="C9" s="168"/>
      <c r="D9" s="168"/>
      <c r="E9" s="75">
        <v>27324</v>
      </c>
      <c r="F9" s="75">
        <v>224099</v>
      </c>
      <c r="G9" s="75" t="s">
        <v>109</v>
      </c>
      <c r="H9" s="75"/>
    </row>
    <row r="10" spans="1:8" ht="23.25" customHeight="1">
      <c r="A10" s="158" t="s">
        <v>65</v>
      </c>
      <c r="B10" s="158"/>
      <c r="C10" s="158"/>
      <c r="D10" s="158"/>
      <c r="E10" s="74">
        <v>27236</v>
      </c>
      <c r="F10" s="74">
        <v>218986</v>
      </c>
      <c r="G10" s="74" t="s">
        <v>109</v>
      </c>
      <c r="H10" s="74"/>
    </row>
    <row r="11" spans="1:8" ht="17.25" customHeight="1">
      <c r="A11" s="158" t="s">
        <v>66</v>
      </c>
      <c r="B11" s="158"/>
      <c r="C11" s="158"/>
      <c r="D11" s="158"/>
      <c r="E11" s="74">
        <v>88</v>
      </c>
      <c r="F11" s="74">
        <v>5113</v>
      </c>
      <c r="G11" s="74" t="s">
        <v>109</v>
      </c>
      <c r="H11" s="74"/>
    </row>
    <row r="12" spans="1:8" ht="17.25" customHeight="1">
      <c r="A12" s="73" t="s">
        <v>113</v>
      </c>
      <c r="B12" s="73" t="s">
        <v>113</v>
      </c>
      <c r="C12" s="73" t="s">
        <v>113</v>
      </c>
      <c r="D12" s="73" t="s">
        <v>113</v>
      </c>
      <c r="E12" s="73" t="s">
        <v>113</v>
      </c>
      <c r="F12" s="73" t="s">
        <v>113</v>
      </c>
      <c r="G12" s="73" t="s">
        <v>113</v>
      </c>
      <c r="H12" s="73" t="s">
        <v>113</v>
      </c>
    </row>
    <row r="13" ht="11.25" customHeight="1"/>
    <row r="14" spans="1:8" ht="11.25" customHeight="1">
      <c r="A14" s="161" t="s">
        <v>67</v>
      </c>
      <c r="B14" s="161"/>
      <c r="C14" s="162" t="s">
        <v>112</v>
      </c>
      <c r="D14" s="162"/>
      <c r="E14" s="162"/>
      <c r="F14" s="162"/>
      <c r="G14" s="162"/>
      <c r="H14" s="162"/>
    </row>
    <row r="15" spans="1:8" ht="11.25" customHeight="1">
      <c r="A15" s="72" t="s">
        <v>78</v>
      </c>
      <c r="B15" s="162" t="s">
        <v>111</v>
      </c>
      <c r="C15" s="162"/>
      <c r="D15" s="162"/>
      <c r="E15" s="162"/>
      <c r="F15" s="162"/>
      <c r="G15" s="162"/>
      <c r="H15" s="162"/>
    </row>
    <row r="16" spans="1:8" ht="11.25" customHeight="1">
      <c r="A16" s="158" t="s">
        <v>54</v>
      </c>
      <c r="B16" s="158"/>
      <c r="C16" s="158"/>
      <c r="D16" s="159" t="s">
        <v>110</v>
      </c>
      <c r="E16" s="159"/>
      <c r="F16" s="159"/>
      <c r="G16" s="159"/>
      <c r="H16" s="159"/>
    </row>
    <row r="17" ht="11.25" customHeight="1" hidden="1">
      <c r="A17" s="71" t="s">
        <v>2</v>
      </c>
    </row>
  </sheetData>
  <sheetProtection/>
  <mergeCells count="13">
    <mergeCell ref="A2:F2"/>
    <mergeCell ref="A4:F4"/>
    <mergeCell ref="G2:H2"/>
    <mergeCell ref="A7:D7"/>
    <mergeCell ref="A9:D9"/>
    <mergeCell ref="A16:C16"/>
    <mergeCell ref="D16:H16"/>
    <mergeCell ref="A3:F3"/>
    <mergeCell ref="A10:D10"/>
    <mergeCell ref="A11:D11"/>
    <mergeCell ref="A14:B14"/>
    <mergeCell ref="C14:H14"/>
    <mergeCell ref="B15:H15"/>
  </mergeCells>
  <hyperlinks>
    <hyperlink ref="G2:H2" location="Índice!A1" tooltip="Ir a Índice" display="Índice!A1"/>
  </hyperlinks>
  <printOptions/>
  <pageMargins left="0.78740157480315" right="0.590551181102362" top="0.551181102362205" bottom="0.866141732283465" header="0.3" footer="0.393700787401575"/>
  <pageSetup horizontalDpi="600" verticalDpi="600" orientation="portrait" r:id="rId1"/>
  <headerFooter>
    <oddHeader>&amp;L&amp;10&amp;K000080 INEGI. Anuario estadístico y geográfico de Tlaxcala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Tlaxcala 2016. Turismo</dc:title>
  <dc:subject/>
  <dc:creator>INEGI</dc:creator>
  <cp:keywords>Visitantes Hospedaje Turistas Hoteles</cp:keywords>
  <dc:description/>
  <cp:lastModifiedBy>INEGI</cp:lastModifiedBy>
  <cp:lastPrinted>2016-11-28T20:16:41Z</cp:lastPrinted>
  <dcterms:created xsi:type="dcterms:W3CDTF">2016-08-30T20:46:45Z</dcterms:created>
  <dcterms:modified xsi:type="dcterms:W3CDTF">2016-11-28T20:17:09Z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