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505" tabRatio="804"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s>
  <definedNames>
    <definedName name="_xlnm.Print_Area" localSheetId="1">'9.1'!$A$2:$K$38</definedName>
    <definedName name="_xlnm.Print_Area" localSheetId="10">'9.10'!$A$2:$Q$25</definedName>
    <definedName name="_xlnm.Print_Area" localSheetId="11">'9.11'!$A$2:$E$32</definedName>
    <definedName name="_xlnm.Print_Area" localSheetId="12">'9.12'!$A$2:$M$20</definedName>
    <definedName name="_xlnm.Print_Area" localSheetId="13">'9.13'!$A$2:$E$31</definedName>
    <definedName name="_xlnm.Print_Area" localSheetId="14">'9.14'!$A$2:$K$28</definedName>
    <definedName name="_xlnm.Print_Area" localSheetId="2">'9.2'!$A$2:$F$16</definedName>
    <definedName name="_xlnm.Print_Area" localSheetId="3">'9.3'!$A$2:$F$69</definedName>
    <definedName name="_xlnm.Print_Area" localSheetId="4">'9.4'!$A$2:$E$44</definedName>
    <definedName name="_xlnm.Print_Area" localSheetId="5">'9.5'!$A$2:$E$38</definedName>
    <definedName name="_xlnm.Print_Area" localSheetId="6">'9.6'!$A$2:$F$42</definedName>
    <definedName name="_xlnm.Print_Area" localSheetId="7">'9.7'!$A$2:$F$19</definedName>
    <definedName name="_xlnm.Print_Area" localSheetId="8">'9.8'!$A$2:$G$21</definedName>
    <definedName name="_xlnm.Print_Area" localSheetId="9">'9.9'!$A$2:$F$26</definedName>
    <definedName name="_xlnm.Print_Area" localSheetId="0">'Índice'!$A$2:$C$59</definedName>
    <definedName name="central">"Imagen 14"</definedName>
    <definedName name="est_elim">#REF!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2">'9.2'!$2:$16</definedName>
    <definedName name="_xlnm.Print_Titles" localSheetId="3">'9.3'!$2:$10</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fullCalcOnLoad="1"/>
</workbook>
</file>

<file path=xl/sharedStrings.xml><?xml version="1.0" encoding="utf-8"?>
<sst xmlns="http://schemas.openxmlformats.org/spreadsheetml/2006/main" count="522" uniqueCount="317">
  <si>
    <t>&amp;</t>
  </si>
  <si>
    <t>Delito</t>
  </si>
  <si>
    <t>Total</t>
  </si>
  <si>
    <t>Resto de los delitos</t>
  </si>
  <si>
    <t>Nota:</t>
  </si>
  <si>
    <t>a/</t>
  </si>
  <si>
    <t>b/</t>
  </si>
  <si>
    <t>Fuente:</t>
  </si>
  <si>
    <t>c/</t>
  </si>
  <si>
    <t>Concepto</t>
  </si>
  <si>
    <t>Municipio</t>
  </si>
  <si>
    <t>Mujeres</t>
  </si>
  <si>
    <t>Hombres</t>
  </si>
  <si>
    <t>d/</t>
  </si>
  <si>
    <t>Pendientes del año anterior a/</t>
  </si>
  <si>
    <t>Otro</t>
  </si>
  <si>
    <t>Cuadro 9.1</t>
  </si>
  <si>
    <t xml:space="preserve"> </t>
  </si>
  <si>
    <t>Primer nivel jerárquico</t>
  </si>
  <si>
    <t>Nivel operativo</t>
  </si>
  <si>
    <t>Cuadro 9.2</t>
  </si>
  <si>
    <t>Cuadro 9.3</t>
  </si>
  <si>
    <t>Cuadro 9.4</t>
  </si>
  <si>
    <t>Cuadro 9.5</t>
  </si>
  <si>
    <t>Cuadro 9.6</t>
  </si>
  <si>
    <t>Otra</t>
  </si>
  <si>
    <t>Cuadro 9.7</t>
  </si>
  <si>
    <t>Cuadro 9.8</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</si>
  <si>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</si>
  <si>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</si>
  <si>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</si>
  <si>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</si>
  <si>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</si>
  <si>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</si>
  <si>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</si>
  <si>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</si>
  <si>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</si>
  <si>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</si>
  <si>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t>Excepto a carreteras.</t>
  </si>
  <si>
    <t>Averiguaciones previas registradas en las agencias del Ministerio</t>
  </si>
  <si>
    <r>
      <t xml:space="preserve">Pendientes del año anterior </t>
    </r>
    <r>
      <rPr>
        <sz val="8"/>
        <rFont val="Arial"/>
        <family val="2"/>
      </rPr>
      <t>a/</t>
    </r>
  </si>
  <si>
    <t>Acumuladas</t>
  </si>
  <si>
    <t>En reserva</t>
  </si>
  <si>
    <t>Incompetencia</t>
  </si>
  <si>
    <t>Archivadas</t>
  </si>
  <si>
    <t>Incompetencia interna</t>
  </si>
  <si>
    <t>Consignadas</t>
  </si>
  <si>
    <t>Con detenido</t>
  </si>
  <si>
    <t>Sin detenido</t>
  </si>
  <si>
    <r>
      <t xml:space="preserve">Despachadas por reasignación </t>
    </r>
    <r>
      <rPr>
        <sz val="8"/>
        <rFont val="Arial"/>
        <family val="2"/>
      </rPr>
      <t>e/</t>
    </r>
  </si>
  <si>
    <r>
      <t>Pendientes al final del año</t>
    </r>
    <r>
      <rPr>
        <sz val="8"/>
        <rFont val="Arial"/>
        <family val="2"/>
      </rPr>
      <t xml:space="preserve"> f/</t>
    </r>
  </si>
  <si>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</si>
  <si>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</si>
  <si>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</si>
  <si>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</si>
  <si>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</si>
  <si>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</si>
  <si>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</si>
  <si>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</si>
  <si>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</si>
  <si>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</si>
  <si>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La información comprende vehículos correspondientes a los servicios particular, público y oficial.</t>
  </si>
  <si>
    <t xml:space="preserve">Centros penitenciarios, capacidad instalada y personal adscrito </t>
  </si>
  <si>
    <t>Capacidad instalada</t>
  </si>
  <si>
    <t xml:space="preserve">Personal adscrito </t>
  </si>
  <si>
    <t>Por primera vez</t>
  </si>
  <si>
    <t>Reincidentes</t>
  </si>
  <si>
    <t>Centros de tratamiento o internamiento para adolescentes,</t>
  </si>
  <si>
    <t>capacidad instalada y personal adscrito</t>
  </si>
  <si>
    <t>según condición de ingreso y sexo</t>
  </si>
  <si>
    <t>Otros delitos del fuero común</t>
  </si>
  <si>
    <t xml:space="preserve">Órdenes de aprehensión giradas a la Policía Federal Ministerial </t>
  </si>
  <si>
    <t>Los datos incluyen recuperación de unidades cuyo robo haya sido denunciado en otras entidades federativas, o bien, en un año distinto.</t>
  </si>
  <si>
    <t>por municipio donde se ubica la agencia</t>
  </si>
  <si>
    <t>Incluye los delitos contenidos en el título décimo del Código Penal Federal.</t>
  </si>
  <si>
    <t>Archivo</t>
  </si>
  <si>
    <t>Con probable responsable</t>
  </si>
  <si>
    <t>Sin probable responsable</t>
  </si>
  <si>
    <t>Ejercicio de la acción penal</t>
  </si>
  <si>
    <t>No ejercicio de la acción penal</t>
  </si>
  <si>
    <t>Reserva</t>
  </si>
  <si>
    <t>En trámite</t>
  </si>
  <si>
    <t>Archivo o reserva temporal</t>
  </si>
  <si>
    <t>Las averiguaciones previas son aquellas que están en proceso de integración por el agente del Ministerio Público y las que se encuentran en consulta.</t>
  </si>
  <si>
    <t>Incluye los delitos previstos en la Ley de Instituciones de Crédito, en la Ley Federal de Instituciones de Fianzas y en la Ley Federal de Instituciones y Sociedades Mutualistas de Seguros.</t>
  </si>
  <si>
    <t xml:space="preserve">Agencias y agentes del Ministerio Público de los fueros común y federal </t>
  </si>
  <si>
    <t>Agencias del 
Ministerio Público 
del fuero común</t>
  </si>
  <si>
    <t>Agencias del 
Ministerio Público 
del fuero federal</t>
  </si>
  <si>
    <t>Agentes del 
Ministerio Público 
del fuero federal</t>
  </si>
  <si>
    <t>Se refiere a los expedientes de averiguaciones previas que un agente del Ministerio Público federal envía a otra mesa de trámite de la misma delegación o unidad central.</t>
  </si>
  <si>
    <t>Averiguaciones previas y/o carpetas de investigación a cargo del Ministerio</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</si>
  <si>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</si>
  <si>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</si>
  <si>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</si>
  <si>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</si>
  <si>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</si>
  <si>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</si>
  <si>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</si>
  <si>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</si>
  <si>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</si>
  <si>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Nivel intermedio de jerarquía</t>
  </si>
  <si>
    <t>Agentes del  
Ministerio Público 
del fuero común</t>
  </si>
  <si>
    <t>Órdenes de aprehensión giradas a la Policía Ministerial del Estado</t>
  </si>
  <si>
    <t>Órdenes de aprehensión
giradas a la Policía
Ministerial del Estado</t>
  </si>
  <si>
    <t>Presuntos delitos consumados</t>
  </si>
  <si>
    <t>Presuntos delitos en grado de tentativa</t>
  </si>
  <si>
    <t>Averiguaciones previas y/o Investigaciones en materia de justicia para adolescentes</t>
  </si>
  <si>
    <t xml:space="preserve">sobre conductas antisociales a cargo del Ministerio Público especializado </t>
  </si>
  <si>
    <t>Sistema Escrito o Mixto</t>
  </si>
  <si>
    <t>Averiguaciones previas iniciadas durante el año</t>
  </si>
  <si>
    <t>Procedencia</t>
  </si>
  <si>
    <t>Improcedencia</t>
  </si>
  <si>
    <t>Averiguaciones previas pendientes de concluir al cierre del año</t>
  </si>
  <si>
    <t>Datos referidos al 1 de enero de 2014.</t>
  </si>
  <si>
    <t>Datos referidos al 31 de diciembre de 2014.</t>
  </si>
  <si>
    <t>Procuraduría General de la República. Dirección General de Planeación e Innovación Institucional.</t>
  </si>
  <si>
    <t>Presuntos delitos registrados en averiguaciones previas iniciadas y/o carpetas</t>
  </si>
  <si>
    <t>de investigación abiertas durante el año en el Ministerio Público del fuero</t>
  </si>
  <si>
    <t>Ambientales a/</t>
  </si>
  <si>
    <t>Ataque a las vías generales de comunicación b/</t>
  </si>
  <si>
    <t>Cometidos por servidor público c/</t>
  </si>
  <si>
    <t>Contra instituciones de banca y crédito d/</t>
  </si>
  <si>
    <t>Contra la salud e/</t>
  </si>
  <si>
    <t>Otros f/</t>
  </si>
  <si>
    <t>Falsedad y/o falsificación g/</t>
  </si>
  <si>
    <t>La información se refiere a las denuncias de hechos presentadas ante el Ministerio Público de la Federación, a partir de las cuales se inician las averiguaciones previas.</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</si>
  <si>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</si>
  <si>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</si>
  <si>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</si>
  <si>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</si>
  <si>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</si>
  <si>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 xml:space="preserve">Recibidas durante el año </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</si>
  <si>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</si>
  <si>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Incluye las averiguaciones previas que fueron iniciadas en ejercicios anteriores, así como los reingresos.</t>
  </si>
  <si>
    <t>Averiguaciones previas determinadas durante el año</t>
  </si>
  <si>
    <t>Vehículos robados y recuperados</t>
  </si>
  <si>
    <t>Vehículos robados</t>
  </si>
  <si>
    <t>Vehículos recuperados a/</t>
  </si>
  <si>
    <t>Automóviles</t>
  </si>
  <si>
    <t>Camionetas</t>
  </si>
  <si>
    <t>Motocicletas</t>
  </si>
  <si>
    <t>Incluye camiones.</t>
  </si>
  <si>
    <t>Cuadro 9.11</t>
  </si>
  <si>
    <t>Personal de apoyo e/</t>
  </si>
  <si>
    <t>Se refiere al total de centros penitenciarios para hombres, mujeres o mixtos en sus distintas denominaciones.</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</si>
  <si>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</si>
  <si>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</si>
  <si>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t>Cuadro 9.12</t>
  </si>
  <si>
    <t>Cuadro 9.13</t>
  </si>
  <si>
    <t>Cuadro 9.14</t>
  </si>
  <si>
    <t>Presuntos
delitos</t>
  </si>
  <si>
    <t>Los centros pueden ser: de tratamiento o internamiento, escuelas de readaptación social, comunidades o albergues, centros especializados y de otro tipo; solo se hace referencia a los declarados por el gobierno del estado.</t>
  </si>
  <si>
    <t>Al 31 de diciembre de 2014</t>
  </si>
  <si>
    <t>Grado de consumación</t>
  </si>
  <si>
    <t>Conductas no constitutivas de delitos</t>
  </si>
  <si>
    <t xml:space="preserve">Presuntos delitos consumados registrados en averiguaciones previas iniciadas </t>
  </si>
  <si>
    <t xml:space="preserve">y/o carpetas de investigación abiertas en el Ministerio Público </t>
  </si>
  <si>
    <t xml:space="preserve">del fuero común por tipo de delito </t>
  </si>
  <si>
    <t>Armas prohibidas</t>
  </si>
  <si>
    <t>Mixta</t>
  </si>
  <si>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</si>
  <si>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Estatus jurídico</t>
  </si>
  <si>
    <t>Fuero común</t>
  </si>
  <si>
    <t>Fuero federal</t>
  </si>
  <si>
    <t>En proceso de primera instancia</t>
  </si>
  <si>
    <t>Sentenciados</t>
  </si>
  <si>
    <t>En proceso de segunda instancia</t>
  </si>
  <si>
    <t>En cumplimiento de sentencia</t>
  </si>
  <si>
    <t>Averiguaciones previas
registradas en las
agencias del Ministerio
Público del fuero federal</t>
  </si>
  <si>
    <t>Adolescentes con resolución b/</t>
  </si>
  <si>
    <t>Adolescentes en proceso c/</t>
  </si>
  <si>
    <t xml:space="preserve">Directivo de administración y/u operación </t>
  </si>
  <si>
    <t>Vigilantes u homólogos</t>
  </si>
  <si>
    <t xml:space="preserve">Personal de apoyo </t>
  </si>
  <si>
    <t>Custodios y/o vigilantes d/</t>
  </si>
  <si>
    <t>Atlixco</t>
  </si>
  <si>
    <t>Chignahuapan</t>
  </si>
  <si>
    <t>Cuetzalan del Progreso</t>
  </si>
  <si>
    <t>Huauchinango</t>
  </si>
  <si>
    <t>Huejotzingo</t>
  </si>
  <si>
    <t>Izúcar de Matamoros</t>
  </si>
  <si>
    <t>Puebla</t>
  </si>
  <si>
    <t>San Andrés Cholula</t>
  </si>
  <si>
    <t>San Martín Texmelucan</t>
  </si>
  <si>
    <t>San Pedro Cholula</t>
  </si>
  <si>
    <t>Tecamachalco</t>
  </si>
  <si>
    <t>Tehuacán</t>
  </si>
  <si>
    <t>Tepeaca</t>
  </si>
  <si>
    <t>Teziutlán</t>
  </si>
  <si>
    <t>Tlatlauquitepec</t>
  </si>
  <si>
    <t>Xicotepec</t>
  </si>
  <si>
    <t>Zacapoaxtla</t>
  </si>
  <si>
    <t>Zacatlán</t>
  </si>
  <si>
    <t>Resto de los municipios</t>
  </si>
  <si>
    <t>Homicidio</t>
  </si>
  <si>
    <t>Aborto</t>
  </si>
  <si>
    <t>Lesiones</t>
  </si>
  <si>
    <t>Privación de la libertad</t>
  </si>
  <si>
    <t>Robo de menor</t>
  </si>
  <si>
    <t>Rapto</t>
  </si>
  <si>
    <t>Desaparición forzada</t>
  </si>
  <si>
    <t>Secuestro</t>
  </si>
  <si>
    <t>Otros delitos que atentan contra la libertad personal</t>
  </si>
  <si>
    <t>Acoso sexual</t>
  </si>
  <si>
    <t>Hostigamiento sexual</t>
  </si>
  <si>
    <t>Violación</t>
  </si>
  <si>
    <t xml:space="preserve">Violación equiparada </t>
  </si>
  <si>
    <t>Estupro</t>
  </si>
  <si>
    <t>Otros delitos sexuales con realización de cópula</t>
  </si>
  <si>
    <t>Otros delitos que atentan contra la libertad y seguridad sexual</t>
  </si>
  <si>
    <t>Robo a casa habitación</t>
  </si>
  <si>
    <t>Robo de vehículo</t>
  </si>
  <si>
    <t>Robo de autopartes</t>
  </si>
  <si>
    <t>Robo a transeúnte en vía pública</t>
  </si>
  <si>
    <t>Robo a transportista</t>
  </si>
  <si>
    <t>Robo en transporte público individual</t>
  </si>
  <si>
    <t>Robo en transporte público colectivo</t>
  </si>
  <si>
    <t>Robo en transporte individual</t>
  </si>
  <si>
    <t>Robo a institución bancaria</t>
  </si>
  <si>
    <t>Robo a negocio</t>
  </si>
  <si>
    <t>Robo de ganado</t>
  </si>
  <si>
    <t>Robo de maquinaria</t>
  </si>
  <si>
    <t>Otros robos</t>
  </si>
  <si>
    <t>Fraude</t>
  </si>
  <si>
    <t>Abuso de confianza</t>
  </si>
  <si>
    <t>Extorsión</t>
  </si>
  <si>
    <t>Daño a la propiedad</t>
  </si>
  <si>
    <t>Despojo</t>
  </si>
  <si>
    <t>Violencia familiar</t>
  </si>
  <si>
    <t>Incumplimiento de obligaciones de asistencia familiar</t>
  </si>
  <si>
    <t>Trata de personas</t>
  </si>
  <si>
    <t>Narcomenudeo</t>
  </si>
  <si>
    <t>Amenazas</t>
  </si>
  <si>
    <t>Allanamiento de morada</t>
  </si>
  <si>
    <t>Evasión de presos</t>
  </si>
  <si>
    <t>Falsedad</t>
  </si>
  <si>
    <t>Falsificación</t>
  </si>
  <si>
    <t>Contra el medio ambiente y equilibrio ecológico</t>
  </si>
  <si>
    <t>Responsabilidad de servidores públicos</t>
  </si>
  <si>
    <t>Electorales</t>
  </si>
  <si>
    <t>Sistema Inquisitorio o de Juicios Tradicionales</t>
  </si>
  <si>
    <t xml:space="preserve"> Averiguaciones previas iniciadas durante el año </t>
  </si>
  <si>
    <t>Mixto</t>
  </si>
  <si>
    <t>Sistema Acusatorio Oral</t>
  </si>
  <si>
    <t>Carpetas de Investigación abiertas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</si>
  <si>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</si>
  <si>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</si>
  <si>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</si>
  <si>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</si>
  <si>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</si>
  <si>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</si>
  <si>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</si>
  <si>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t>ND</t>
  </si>
  <si>
    <t>-</t>
  </si>
  <si>
    <t>(-):</t>
  </si>
  <si>
    <r>
      <t xml:space="preserve">Se refiere a datos o elementos con los que no contaba la Procuraduría General de Justicia del Estado o su homóloga, durante la aplicación del </t>
    </r>
    <r>
      <rPr>
        <sz val="8"/>
        <rFont val="Arial"/>
        <family val="2"/>
      </rPr>
      <t>cuestionario, para responder sobre este tema.</t>
    </r>
  </si>
  <si>
    <r>
      <t>Centros penitenciarios</t>
    </r>
    <r>
      <rPr>
        <sz val="8"/>
        <rFont val="Arial"/>
        <family val="2"/>
      </rPr>
      <t xml:space="preserve"> a/</t>
    </r>
  </si>
  <si>
    <t>Robo</t>
  </si>
  <si>
    <t>Robo a transeúnte en espacio abierto al público</t>
  </si>
  <si>
    <t>Otros delitos contra la sociedad</t>
  </si>
  <si>
    <t>Recibidas (giradas) durante el año b/</t>
  </si>
  <si>
    <t xml:space="preserve">Concluidas durante el año </t>
  </si>
  <si>
    <t>Otras</t>
  </si>
  <si>
    <t>Datos referidos del 1 de enero al 31 de diciembre de 2014.</t>
  </si>
  <si>
    <t>P/</t>
  </si>
  <si>
    <t>R/</t>
  </si>
  <si>
    <r>
      <t xml:space="preserve">INEGI. Dirección General de Estadísticas de Gobierno, Seguridad Pública y Justicia. </t>
    </r>
    <r>
      <rPr>
        <i/>
        <sz val="8"/>
        <rFont val="Arial"/>
        <family val="2"/>
      </rPr>
      <t>Censo Nacional de Procuración de Justicia Estatal 2015. Módulo 3: Justicia para adolescentes.</t>
    </r>
  </si>
  <si>
    <t>Serie anual de 2009 a 2014</t>
  </si>
  <si>
    <t>Población interna</t>
  </si>
  <si>
    <r>
      <t xml:space="preserve">INEGI. Dirección General de Estadísticas de Gobierno, Seguridad Pública y Justicia. </t>
    </r>
    <r>
      <rPr>
        <i/>
        <sz val="8"/>
        <rFont val="Arial"/>
        <family val="2"/>
      </rPr>
      <t>Censo Nacional de Procuración de Justicia Estatal 2015. Módulo 2: Procuración de Justicia.</t>
    </r>
  </si>
  <si>
    <t>Público del fuero federal</t>
  </si>
  <si>
    <t>común por grado de consumación del presunto delito</t>
  </si>
  <si>
    <t>Presuntos delitos
registrados</t>
  </si>
  <si>
    <r>
      <t>2014</t>
    </r>
    <r>
      <rPr>
        <b/>
        <sz val="8"/>
        <rFont val="Arial"/>
        <family val="2"/>
      </rPr>
      <t xml:space="preserve"> </t>
    </r>
    <r>
      <rPr>
        <sz val="8"/>
        <rFont val="Arial"/>
        <family val="2"/>
      </rPr>
      <t>P/</t>
    </r>
  </si>
  <si>
    <t>Público del fuero común por sistema penal, tipo de averiguación previa</t>
  </si>
  <si>
    <t>y/o carpeta de investigación y etapa procesal o características</t>
  </si>
  <si>
    <t>Carpetas de investigación determinadas durante el año</t>
  </si>
  <si>
    <r>
      <t xml:space="preserve">2014 </t>
    </r>
    <r>
      <rPr>
        <sz val="8"/>
        <rFont val="Arial"/>
        <family val="2"/>
      </rPr>
      <t>P/</t>
    </r>
  </si>
  <si>
    <t>Para 2009 y 2010: Procuraduría General de Justicia del Estado. Dirección de Planeación, Informática y Estadística. Departamento de Análisis Estadístico.</t>
  </si>
  <si>
    <t>La capacidad instalada para los adolescentes con resolución, 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</si>
  <si>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</si>
  <si>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según tipo de fuero y sexo</t>
  </si>
  <si>
    <t xml:space="preserve">por conducta antisocial asociada a delitos del fuero común </t>
  </si>
  <si>
    <t>Adolescentes internados a los centros de tratamiento o internamiento</t>
  </si>
  <si>
    <t>&lt;2/2&gt;</t>
  </si>
  <si>
    <t>La información se refiere a los agentes y/o fiscales registrados en las agencias del Ministerio Público adscritas a las procuradurías o fiscalías generales de justicia en el Estado.</t>
  </si>
  <si>
    <t>La información es preliminar y corresponde a sedes.</t>
  </si>
  <si>
    <r>
      <t xml:space="preserve">INEGI. Dirección General de Estadísticas de Gobierno, Seguridad Pública y Justicia. </t>
    </r>
    <r>
      <rPr>
        <i/>
        <sz val="8"/>
        <rFont val="Arial"/>
        <family val="2"/>
      </rPr>
      <t>Censo Nacional de Procuración de Justicia Estatal 2015. Módulo 1: Estructura organizacional y recursos.</t>
    </r>
  </si>
  <si>
    <r>
      <rPr>
        <b/>
        <sz val="8"/>
        <rFont val="Arial"/>
        <family val="2"/>
      </rPr>
      <t>Reingresos</t>
    </r>
    <r>
      <rPr>
        <sz val="8"/>
        <rFont val="Arial"/>
        <family val="2"/>
      </rPr>
      <t xml:space="preserve"> b/</t>
    </r>
  </si>
  <si>
    <r>
      <t xml:space="preserve">Reingresos por reasignación </t>
    </r>
    <r>
      <rPr>
        <sz val="8"/>
        <rFont val="Arial"/>
        <family val="2"/>
      </rPr>
      <t>c/</t>
    </r>
  </si>
  <si>
    <r>
      <t xml:space="preserve">Despachadas </t>
    </r>
    <r>
      <rPr>
        <sz val="8"/>
        <rFont val="Arial"/>
        <family val="2"/>
      </rPr>
      <t>d/</t>
    </r>
  </si>
  <si>
    <t>Se incluyen las carpetas de investigación iniciadas en el nuevo Sistema Penal Acusatorio que entro en operación el 24 de noviembre de 2014.</t>
  </si>
  <si>
    <r>
      <t xml:space="preserve">Para 2011 a 2014: INEGI. Dirección General de Estadísticas de Gobierno, Seguridad Pública y Justicia. </t>
    </r>
    <r>
      <rPr>
        <i/>
        <sz val="8"/>
        <rFont val="Arial"/>
        <family val="2"/>
      </rPr>
      <t>Censo Nacional de Procuración de Justicia Estatal 2012 a 2015. Módulo 2: Procuración de Justicia.</t>
    </r>
  </si>
  <si>
    <t>Población interna penitenciaria por estatus jurídico</t>
  </si>
  <si>
    <t xml:space="preserve">Espacios (camas útiles) para población sentenciada b/ </t>
  </si>
  <si>
    <t xml:space="preserve">Espacios (camas útiles) para población en proceso de sentencia c/ </t>
  </si>
  <si>
    <t>Corrupción de menores incapaces</t>
  </si>
  <si>
    <t>Sistema penal
    Tipo de averiguación y/o investigación
            Etapa o características</t>
  </si>
  <si>
    <t>Se refiere a los expedientes de averiguaciones previas que recibe el Ministerio Público Federal para continuar su integración y que provienen de otra mesa de trámite de la misma Delegación o Unidad Central.</t>
  </si>
  <si>
    <t>La capacidad instalada para la población sentenciada, 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</si>
  <si>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La capacidad instalada para la población en proceso de sentencia,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</si>
  <si>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t>9. Seguridad y justicia</t>
  </si>
  <si>
    <t>9.1</t>
  </si>
  <si>
    <t>9.2</t>
  </si>
  <si>
    <t>9.3</t>
  </si>
  <si>
    <t>9.4</t>
  </si>
  <si>
    <t>2014 P/</t>
  </si>
  <si>
    <t>9.5</t>
  </si>
  <si>
    <t>9.6</t>
  </si>
  <si>
    <t>9.7</t>
  </si>
  <si>
    <t>9.8</t>
  </si>
  <si>
    <t>9.9</t>
  </si>
  <si>
    <t>9.10</t>
  </si>
  <si>
    <t>9.11</t>
  </si>
  <si>
    <t>9.12</t>
  </si>
  <si>
    <t>9.13</t>
  </si>
  <si>
    <t>9.14</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</si>
</sst>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s>
  <fonts count="60">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i/>
      <sz val="8"/>
      <name val="Arial"/>
      <family val="2"/>
    </font>
    <font>
      <u val="single"/>
      <sz val="8"/>
      <color indexed="12"/>
      <name val="Arial"/>
      <family val="2"/>
    </font>
    <font>
      <sz val="10"/>
      <name val="Arial"/>
      <family val="2"/>
    </font>
    <font>
      <sz val="8"/>
      <color indexed="8"/>
      <name val="Arial"/>
      <family val="2"/>
    </font>
    <font>
      <b/>
      <sz val="8"/>
      <color indexed="8"/>
      <name val="Arial"/>
      <family val="2"/>
    </font>
    <font>
      <sz val="2"/>
      <name val="Arial"/>
      <family val="2"/>
    </font>
    <font>
      <b/>
      <sz val="8"/>
      <color indexed="30"/>
      <name val="Arial"/>
      <family val="2"/>
    </font>
    <font>
      <sz val="7"/>
      <color indexed="8"/>
      <name val="Arial"/>
      <family val="2"/>
    </font>
    <font>
      <sz val="8"/>
      <color indexed="10"/>
      <name val="Arial"/>
      <family val="2"/>
    </font>
    <font>
      <u val="single"/>
      <sz val="10"/>
      <color indexed="12"/>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sz val="10"/>
      <color indexed="8"/>
      <name val="Arial"/>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8"/>
      <color theme="11"/>
      <name val="Arial"/>
      <family val="2"/>
    </font>
    <font>
      <sz val="11"/>
      <color rgb="FF9C0006"/>
      <name val="Calibri"/>
      <family val="2"/>
    </font>
    <font>
      <sz val="11"/>
      <color rgb="FF9C6500"/>
      <name val="Calibri"/>
      <family val="2"/>
    </font>
    <font>
      <sz val="10"/>
      <color theme="1"/>
      <name val="Arial"/>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64" fontId="5" fillId="0" borderId="0" applyFill="0" applyBorder="0" applyAlignment="0" applyProtection="0"/>
    <xf numFmtId="164" fontId="5" fillId="0" borderId="0" applyFill="0" applyBorder="0" applyProtection="0">
      <alignment horizontal="right"/>
    </xf>
    <xf numFmtId="165" fontId="5" fillId="0" borderId="0" applyFill="0" applyBorder="0" applyAlignment="0" applyProtection="0"/>
    <xf numFmtId="166" fontId="5" fillId="0" borderId="0" applyFill="0" applyBorder="0" applyAlignment="0" applyProtection="0"/>
    <xf numFmtId="0" fontId="40" fillId="20" borderId="0" applyNumberFormat="0" applyBorder="0" applyAlignment="0" applyProtection="0"/>
    <xf numFmtId="0" fontId="41" fillId="21" borderId="1" applyNumberFormat="0" applyAlignment="0" applyProtection="0"/>
    <xf numFmtId="0" fontId="2" fillId="0" borderId="0" applyNumberFormat="0" applyFill="0" applyBorder="0" applyAlignment="0" applyProtection="0"/>
    <xf numFmtId="0" fontId="42" fillId="22" borderId="2" applyNumberFormat="0" applyAlignment="0" applyProtection="0"/>
    <xf numFmtId="0" fontId="43"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left" vertical="top" wrapText="1"/>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1" fontId="5" fillId="0" borderId="0">
      <alignment/>
      <protection/>
    </xf>
    <xf numFmtId="0" fontId="46" fillId="29" borderId="1" applyNumberFormat="0" applyAlignment="0" applyProtection="0"/>
    <xf numFmtId="0" fontId="5" fillId="0" borderId="0" applyNumberFormat="0" applyFill="0" applyBorder="0" applyProtection="0">
      <alignment horizontal="right" vertical="top"/>
    </xf>
    <xf numFmtId="0" fontId="9"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13" fillId="0" borderId="5" applyNumberFormat="0" applyFill="0" applyAlignment="0" applyProtection="0"/>
    <xf numFmtId="0" fontId="13" fillId="0" borderId="6" applyNumberFormat="0" applyFill="0" applyAlignment="0" applyProtection="0"/>
    <xf numFmtId="0" fontId="13" fillId="0" borderId="0" applyNumberFormat="0" applyFill="0" applyAlignment="0" applyProtection="0"/>
    <xf numFmtId="3" fontId="5" fillId="0" borderId="0">
      <alignment/>
      <protection/>
    </xf>
    <xf numFmtId="169" fontId="5"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5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52" fillId="0" borderId="0">
      <alignment/>
      <protection/>
    </xf>
    <xf numFmtId="0" fontId="5" fillId="0" borderId="0">
      <alignment vertical="top"/>
      <protection locked="0"/>
    </xf>
    <xf numFmtId="0" fontId="0" fillId="32" borderId="7"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9" fontId="0" fillId="0" borderId="0" applyFont="0" applyFill="0" applyBorder="0" applyAlignment="0" applyProtection="0"/>
    <xf numFmtId="0" fontId="53" fillId="21" borderId="8" applyNumberFormat="0" applyAlignment="0" applyProtection="0"/>
    <xf numFmtId="0" fontId="5" fillId="0" borderId="0">
      <alignment horizontal="left" wrapText="1" indent="2"/>
      <protection/>
    </xf>
    <xf numFmtId="0" fontId="54" fillId="0" borderId="0" applyNumberForma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45" fillId="0" borderId="10" applyNumberFormat="0" applyFill="0" applyAlignment="0" applyProtection="0"/>
    <xf numFmtId="0" fontId="58" fillId="0" borderId="11" applyNumberFormat="0" applyFill="0" applyAlignment="0" applyProtection="0"/>
  </cellStyleXfs>
  <cellXfs count="269">
    <xf numFmtId="0" fontId="0" fillId="0" borderId="0" xfId="0" applyAlignment="1">
      <alignment/>
    </xf>
    <xf numFmtId="0" fontId="0" fillId="0" borderId="0" xfId="0" applyFont="1" applyAlignment="1">
      <alignment horizontal="right"/>
    </xf>
    <xf numFmtId="0" fontId="0" fillId="0" borderId="5" xfId="0" applyBorder="1" applyAlignment="1">
      <alignment vertical="center"/>
    </xf>
    <xf numFmtId="0" fontId="0" fillId="0" borderId="5" xfId="0" applyBorder="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wrapText="1"/>
    </xf>
    <xf numFmtId="0" fontId="0" fillId="0" borderId="5" xfId="0"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Border="1" applyAlignment="1">
      <alignment/>
    </xf>
    <xf numFmtId="0" fontId="0" fillId="0" borderId="0" xfId="0" applyAlignment="1">
      <alignment horizontal="right" vertical="top" wrapText="1"/>
    </xf>
    <xf numFmtId="0" fontId="0" fillId="0" borderId="0" xfId="0" applyAlignment="1">
      <alignment horizontal="lef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6" xfId="0" applyBorder="1" applyAlignment="1">
      <alignment/>
    </xf>
    <xf numFmtId="0" fontId="0" fillId="0" borderId="0" xfId="0" applyBorder="1" applyAlignment="1">
      <alignment horizontal="right"/>
    </xf>
    <xf numFmtId="0" fontId="3" fillId="0" borderId="0" xfId="0" applyFont="1" applyAlignment="1">
      <alignment horizontal="right" vertical="top" wrapText="1"/>
    </xf>
    <xf numFmtId="3" fontId="0" fillId="0" borderId="0" xfId="0" applyNumberFormat="1" applyBorder="1" applyAlignment="1">
      <alignment/>
    </xf>
    <xf numFmtId="0" fontId="0" fillId="0" borderId="0" xfId="0" applyFont="1" applyAlignment="1">
      <alignment vertical="top"/>
    </xf>
    <xf numFmtId="0" fontId="3" fillId="0" borderId="0" xfId="0" applyFont="1" applyAlignment="1">
      <alignment/>
    </xf>
    <xf numFmtId="0" fontId="0" fillId="0" borderId="0" xfId="0" applyFont="1" applyAlignment="1">
      <alignment/>
    </xf>
    <xf numFmtId="0" fontId="0" fillId="0" borderId="0" xfId="0" applyAlignment="1">
      <alignment vertical="top"/>
    </xf>
    <xf numFmtId="0" fontId="0" fillId="0" borderId="0" xfId="0" applyAlignment="1">
      <alignment horizontal="justify"/>
    </xf>
    <xf numFmtId="0" fontId="0" fillId="0" borderId="0" xfId="0" applyNumberFormat="1" applyFont="1" applyAlignment="1">
      <alignment horizontal="left" vertical="center" wrapText="1"/>
    </xf>
    <xf numFmtId="0" fontId="5" fillId="0" borderId="0" xfId="96">
      <alignment horizontal="left" wrapText="1" indent="2"/>
      <protection/>
    </xf>
    <xf numFmtId="0" fontId="0" fillId="0" borderId="0" xfId="0" applyFont="1" applyAlignment="1">
      <alignment horizontal="justify"/>
    </xf>
    <xf numFmtId="0" fontId="2" fillId="0" borderId="0" xfId="0" applyFont="1" applyAlignment="1">
      <alignment horizontal="left"/>
    </xf>
    <xf numFmtId="0" fontId="7" fillId="0" borderId="0" xfId="0" applyFont="1" applyAlignment="1">
      <alignment/>
    </xf>
    <xf numFmtId="0" fontId="16" fillId="0" borderId="0" xfId="0" applyFont="1" applyAlignment="1">
      <alignment horizontal="right"/>
    </xf>
    <xf numFmtId="0" fontId="0" fillId="0" borderId="5" xfId="0" applyBorder="1" applyAlignment="1">
      <alignment horizontal="right" vertical="center"/>
    </xf>
    <xf numFmtId="0" fontId="0" fillId="0" borderId="5" xfId="0" applyBorder="1" applyAlignment="1">
      <alignment horizontal="right"/>
    </xf>
    <xf numFmtId="187" fontId="3" fillId="0" borderId="0" xfId="0" applyNumberFormat="1" applyFont="1" applyAlignment="1">
      <alignment horizontal="right"/>
    </xf>
    <xf numFmtId="0" fontId="0" fillId="0" borderId="5" xfId="0" applyFont="1" applyBorder="1" applyAlignment="1">
      <alignment horizontal="right" vertical="center" wrapText="1"/>
    </xf>
    <xf numFmtId="0" fontId="0" fillId="0" borderId="6" xfId="0" applyBorder="1" applyAlignment="1">
      <alignment/>
    </xf>
    <xf numFmtId="0" fontId="0" fillId="0" borderId="0" xfId="0" applyAlignment="1">
      <alignment vertical="top" wrapText="1"/>
    </xf>
    <xf numFmtId="0" fontId="4" fillId="0" borderId="0" xfId="0" applyFont="1" applyAlignment="1">
      <alignment horizontal="justify"/>
    </xf>
    <xf numFmtId="186" fontId="0" fillId="0" borderId="0" xfId="0" applyNumberFormat="1" applyFont="1" applyFill="1" applyBorder="1" applyAlignment="1">
      <alignment horizontal="right"/>
    </xf>
    <xf numFmtId="0" fontId="16" fillId="0" borderId="5" xfId="0" applyFont="1" applyBorder="1" applyAlignment="1">
      <alignment horizontal="right"/>
    </xf>
    <xf numFmtId="0" fontId="0" fillId="0" borderId="5" xfId="0" applyFont="1" applyBorder="1" applyAlignment="1">
      <alignment wrapText="1"/>
    </xf>
    <xf numFmtId="0" fontId="0" fillId="0" borderId="5" xfId="0" applyFont="1" applyBorder="1" applyAlignment="1">
      <alignment horizontal="right"/>
    </xf>
    <xf numFmtId="0" fontId="5" fillId="0" borderId="5" xfId="96" applyBorder="1">
      <alignment horizontal="left" wrapText="1" indent="2"/>
      <protection/>
    </xf>
    <xf numFmtId="186" fontId="0" fillId="0" borderId="0" xfId="0" applyNumberFormat="1" applyAlignment="1">
      <alignment wrapText="1"/>
    </xf>
    <xf numFmtId="0" fontId="16" fillId="0" borderId="5" xfId="0" applyFont="1" applyBorder="1" applyAlignment="1">
      <alignment horizontal="right" vertical="center"/>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3" fontId="0" fillId="0" borderId="5" xfId="0" applyNumberFormat="1" applyBorder="1" applyAlignment="1">
      <alignment horizontal="right" vertical="center"/>
    </xf>
    <xf numFmtId="186" fontId="0" fillId="0" borderId="5" xfId="0" applyNumberFormat="1" applyBorder="1" applyAlignment="1">
      <alignment horizontal="right"/>
    </xf>
    <xf numFmtId="186" fontId="0" fillId="0" borderId="0" xfId="0" applyNumberFormat="1" applyAlignment="1">
      <alignment/>
    </xf>
    <xf numFmtId="186" fontId="0" fillId="0" borderId="0" xfId="0" applyNumberFormat="1" applyFont="1" applyAlignment="1">
      <alignment/>
    </xf>
    <xf numFmtId="188" fontId="0" fillId="0" borderId="0" xfId="0" applyNumberFormat="1" applyAlignment="1">
      <alignment/>
    </xf>
    <xf numFmtId="0" fontId="11" fillId="0" borderId="0" xfId="0" applyFont="1" applyFill="1" applyBorder="1" applyAlignment="1">
      <alignment horizontal="right" vertical="center" wrapText="1"/>
    </xf>
    <xf numFmtId="186" fontId="0" fillId="0" borderId="5" xfId="0" applyNumberFormat="1" applyBorder="1" applyAlignment="1">
      <alignment vertical="center"/>
    </xf>
    <xf numFmtId="0" fontId="0" fillId="0" borderId="0" xfId="96" applyFont="1" applyAlignment="1">
      <alignment wrapText="1"/>
      <protection/>
    </xf>
    <xf numFmtId="0" fontId="3" fillId="0" borderId="0" xfId="96" applyFont="1" applyAlignment="1">
      <alignment horizontal="left" wrapText="1"/>
      <protection/>
    </xf>
    <xf numFmtId="0" fontId="9" fillId="0" borderId="0" xfId="64" applyFill="1" applyBorder="1" applyAlignment="1" applyProtection="1">
      <alignment/>
      <protection/>
    </xf>
    <xf numFmtId="0" fontId="0" fillId="0" borderId="0" xfId="96" applyFont="1" applyAlignment="1">
      <alignment horizontal="left" indent="4"/>
      <protection/>
    </xf>
    <xf numFmtId="0" fontId="0" fillId="0" borderId="0" xfId="96" applyFont="1" applyAlignment="1">
      <alignment horizontal="left" indent="2"/>
      <protection/>
    </xf>
    <xf numFmtId="0" fontId="16" fillId="0" borderId="0" xfId="0" applyFont="1" applyAlignment="1">
      <alignment horizontal="right" vertical="center"/>
    </xf>
    <xf numFmtId="0" fontId="2" fillId="0" borderId="0" xfId="85" applyFont="1" applyAlignment="1">
      <alignment horizontal="left"/>
    </xf>
    <xf numFmtId="0" fontId="16" fillId="0" borderId="0" xfId="85" applyFont="1" applyAlignment="1">
      <alignment horizontal="right"/>
    </xf>
    <xf numFmtId="0" fontId="0" fillId="0" borderId="0" xfId="85" applyAlignment="1">
      <alignment/>
    </xf>
    <xf numFmtId="0" fontId="0" fillId="0" borderId="5" xfId="85" applyBorder="1" applyAlignment="1">
      <alignment vertical="center"/>
    </xf>
    <xf numFmtId="0" fontId="0" fillId="0" borderId="5" xfId="85" applyBorder="1" applyAlignment="1">
      <alignment/>
    </xf>
    <xf numFmtId="0" fontId="0" fillId="0" borderId="0" xfId="85" applyAlignment="1">
      <alignment horizontal="left" vertical="center" wrapText="1"/>
    </xf>
    <xf numFmtId="0" fontId="16" fillId="0" borderId="0" xfId="96" applyFont="1" applyAlignment="1">
      <alignment wrapText="1"/>
      <protection/>
    </xf>
    <xf numFmtId="0" fontId="0" fillId="0" borderId="5" xfId="85" applyBorder="1" applyAlignment="1">
      <alignment/>
    </xf>
    <xf numFmtId="0" fontId="16" fillId="0" borderId="5" xfId="85" applyFont="1" applyBorder="1" applyAlignment="1">
      <alignment horizontal="right" vertical="center"/>
    </xf>
    <xf numFmtId="0" fontId="0" fillId="0" borderId="0" xfId="85" applyAlignment="1">
      <alignment/>
    </xf>
    <xf numFmtId="0" fontId="0" fillId="0" borderId="0" xfId="85" applyFill="1" applyBorder="1" applyAlignment="1">
      <alignment horizontal="right"/>
    </xf>
    <xf numFmtId="0" fontId="0" fillId="0" borderId="0" xfId="85" applyFont="1" applyAlignment="1">
      <alignment vertical="top"/>
    </xf>
    <xf numFmtId="0" fontId="0" fillId="0" borderId="0" xfId="85" applyAlignment="1">
      <alignment vertical="top"/>
    </xf>
    <xf numFmtId="0" fontId="0" fillId="0" borderId="5" xfId="85" applyBorder="1" applyAlignment="1">
      <alignment horizontal="left" vertical="center" wrapText="1"/>
    </xf>
    <xf numFmtId="0" fontId="0" fillId="0" borderId="5" xfId="85" applyBorder="1" applyAlignment="1">
      <alignment horizontal="right" vertical="center" wrapText="1"/>
    </xf>
    <xf numFmtId="0" fontId="0" fillId="0" borderId="6" xfId="85" applyBorder="1" applyAlignment="1">
      <alignment vertical="center"/>
    </xf>
    <xf numFmtId="0" fontId="0" fillId="0" borderId="6" xfId="85" applyBorder="1" applyAlignment="1">
      <alignment/>
    </xf>
    <xf numFmtId="0" fontId="0" fillId="0" borderId="0" xfId="85" applyBorder="1" applyAlignment="1">
      <alignment vertical="center"/>
    </xf>
    <xf numFmtId="0" fontId="0" fillId="0" borderId="0" xfId="85" applyBorder="1" applyAlignment="1">
      <alignment horizontal="right"/>
    </xf>
    <xf numFmtId="0" fontId="0" fillId="0" borderId="0" xfId="0" applyFont="1" applyAlignment="1">
      <alignment vertical="top"/>
    </xf>
    <xf numFmtId="186" fontId="0" fillId="0" borderId="0" xfId="85" applyNumberFormat="1" applyFont="1" applyAlignment="1">
      <alignment/>
    </xf>
    <xf numFmtId="0" fontId="0" fillId="0" borderId="5" xfId="85" applyFont="1" applyFill="1" applyBorder="1" applyAlignment="1">
      <alignment/>
    </xf>
    <xf numFmtId="0" fontId="16" fillId="0" borderId="5" xfId="85" applyFont="1" applyFill="1" applyBorder="1" applyAlignment="1">
      <alignment horizontal="right" vertical="center"/>
    </xf>
    <xf numFmtId="0" fontId="0" fillId="0" borderId="0" xfId="0" applyAlignment="1">
      <alignment horizontal="center" vertical="top" wrapText="1"/>
    </xf>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5" xfId="0" applyNumberFormat="1" applyFont="1" applyBorder="1" applyAlignment="1">
      <alignment vertical="top" wrapText="1"/>
    </xf>
    <xf numFmtId="0" fontId="0" fillId="0" borderId="5" xfId="0" applyFont="1" applyBorder="1" applyAlignment="1">
      <alignment vertical="top" wrapText="1"/>
    </xf>
    <xf numFmtId="0" fontId="0" fillId="0" borderId="0" xfId="85" applyFont="1" applyBorder="1" applyAlignment="1">
      <alignment horizontal="right" vertical="center" wrapText="1"/>
    </xf>
    <xf numFmtId="0" fontId="0" fillId="0" borderId="0" xfId="0" applyBorder="1" applyAlignment="1">
      <alignment/>
    </xf>
    <xf numFmtId="0" fontId="0" fillId="0" borderId="0" xfId="0" applyFont="1" applyAlignment="1">
      <alignment horizontal="right" vertical="top" wrapText="1"/>
    </xf>
    <xf numFmtId="209" fontId="3" fillId="0" borderId="0" xfId="0" applyNumberFormat="1" applyFont="1" applyAlignment="1">
      <alignment horizontal="right"/>
    </xf>
    <xf numFmtId="209" fontId="0" fillId="0" borderId="0" xfId="0" applyNumberFormat="1" applyFont="1" applyAlignment="1">
      <alignment horizontal="right"/>
    </xf>
    <xf numFmtId="0" fontId="11" fillId="0" borderId="0" xfId="87" applyFont="1" applyAlignment="1" applyProtection="1">
      <alignment/>
      <protection/>
    </xf>
    <xf numFmtId="0" fontId="0" fillId="0" borderId="0" xfId="0" applyFont="1" applyAlignment="1">
      <alignment/>
    </xf>
    <xf numFmtId="0" fontId="11" fillId="0" borderId="0" xfId="0" applyFont="1" applyAlignment="1">
      <alignment/>
    </xf>
    <xf numFmtId="0" fontId="11" fillId="0" borderId="0" xfId="87" applyFont="1" applyAlignment="1" applyProtection="1">
      <alignment horizontal="right"/>
      <protection/>
    </xf>
    <xf numFmtId="0" fontId="0" fillId="0" borderId="0" xfId="90" applyFont="1" applyFill="1" applyAlignment="1">
      <alignment horizontal="right"/>
      <protection locked="0"/>
    </xf>
    <xf numFmtId="209" fontId="3" fillId="0" borderId="0" xfId="0" applyNumberFormat="1" applyFont="1" applyFill="1" applyAlignment="1">
      <alignment horizontal="right"/>
    </xf>
    <xf numFmtId="0" fontId="0" fillId="0" borderId="0" xfId="0" applyFont="1" applyBorder="1" applyAlignment="1">
      <alignment horizontal="right"/>
    </xf>
    <xf numFmtId="186" fontId="0" fillId="0" borderId="0" xfId="0" applyNumberFormat="1" applyFont="1" applyAlignment="1">
      <alignment wrapText="1"/>
    </xf>
    <xf numFmtId="0" fontId="11" fillId="0" borderId="0" xfId="0" applyNumberFormat="1" applyFont="1" applyFill="1" applyAlignment="1">
      <alignment/>
    </xf>
    <xf numFmtId="3" fontId="0" fillId="0" borderId="0" xfId="86" applyNumberFormat="1" applyFont="1" applyAlignment="1" applyProtection="1">
      <alignment/>
      <protection/>
    </xf>
    <xf numFmtId="0" fontId="11" fillId="0" borderId="0" xfId="0" applyFont="1" applyFill="1" applyAlignment="1">
      <alignment/>
    </xf>
    <xf numFmtId="3" fontId="0" fillId="0" borderId="0" xfId="86" applyNumberFormat="1" applyFont="1" applyFill="1" applyAlignment="1" applyProtection="1">
      <alignment/>
      <protection/>
    </xf>
    <xf numFmtId="0" fontId="11" fillId="0" borderId="0" xfId="0" applyFont="1" applyFill="1" applyAlignment="1" quotePrefix="1">
      <alignment/>
    </xf>
    <xf numFmtId="3" fontId="14" fillId="0" borderId="0" xfId="82" applyNumberFormat="1" applyFont="1" applyFill="1" applyAlignment="1" applyProtection="1">
      <alignment horizontal="right" vertical="center"/>
      <protection/>
    </xf>
    <xf numFmtId="0" fontId="11" fillId="0" borderId="0" xfId="0" applyFont="1" applyAlignment="1">
      <alignment/>
    </xf>
    <xf numFmtId="0" fontId="11" fillId="0" borderId="0" xfId="0" applyFont="1" applyFill="1" applyAlignment="1">
      <alignment/>
    </xf>
    <xf numFmtId="0" fontId="11" fillId="0" borderId="0" xfId="0" applyFont="1" applyFill="1" applyBorder="1" applyAlignment="1">
      <alignment/>
    </xf>
    <xf numFmtId="0" fontId="0" fillId="0" borderId="0" xfId="96" applyFont="1" applyAlignment="1">
      <alignment horizontal="left" wrapText="1"/>
      <protection/>
    </xf>
    <xf numFmtId="0" fontId="11" fillId="0" borderId="0" xfId="0" applyFont="1" applyFill="1" applyBorder="1" applyAlignment="1">
      <alignment/>
    </xf>
    <xf numFmtId="0" fontId="0" fillId="0" borderId="0" xfId="0" applyFont="1" applyFill="1" applyBorder="1" applyAlignment="1" applyProtection="1">
      <alignment vertical="justify" wrapText="1"/>
      <protection/>
    </xf>
    <xf numFmtId="0" fontId="11" fillId="0" borderId="0" xfId="0" applyNumberFormat="1" applyFont="1" applyAlignment="1">
      <alignment/>
    </xf>
    <xf numFmtId="186" fontId="11" fillId="0" borderId="0" xfId="0" applyNumberFormat="1" applyFont="1" applyFill="1" applyAlignment="1" quotePrefix="1">
      <alignment/>
    </xf>
    <xf numFmtId="0" fontId="11" fillId="0" borderId="0" xfId="0" applyNumberFormat="1" applyFont="1" applyAlignment="1">
      <alignment wrapText="1"/>
    </xf>
    <xf numFmtId="209" fontId="5" fillId="0" borderId="0" xfId="0" applyNumberFormat="1" applyFont="1" applyAlignment="1">
      <alignment horizontal="right"/>
    </xf>
    <xf numFmtId="209" fontId="0" fillId="0" borderId="0" xfId="0" applyNumberFormat="1" applyFont="1" applyAlignment="1">
      <alignment horizontal="right"/>
    </xf>
    <xf numFmtId="0" fontId="11" fillId="0" borderId="0" xfId="96" applyFont="1" applyFill="1" applyAlignment="1">
      <alignment wrapText="1"/>
      <protection/>
    </xf>
    <xf numFmtId="0" fontId="11" fillId="0" borderId="0" xfId="96" applyFont="1" applyFill="1" applyAlignment="1">
      <alignment horizontal="left" indent="4"/>
      <protection/>
    </xf>
    <xf numFmtId="0" fontId="3" fillId="0" borderId="0" xfId="0" applyFont="1" applyFill="1" applyAlignment="1">
      <alignment/>
    </xf>
    <xf numFmtId="3" fontId="15" fillId="0" borderId="0" xfId="0" applyNumberFormat="1" applyFont="1" applyFill="1" applyAlignment="1">
      <alignment/>
    </xf>
    <xf numFmtId="3" fontId="15" fillId="0" borderId="0" xfId="0" applyNumberFormat="1" applyFont="1" applyFill="1" applyBorder="1" applyAlignment="1">
      <alignment/>
    </xf>
    <xf numFmtId="186" fontId="4" fillId="0" borderId="0" xfId="0" applyNumberFormat="1" applyFont="1" applyFill="1" applyAlignment="1" applyProtection="1">
      <alignment horizontal="left"/>
      <protection/>
    </xf>
    <xf numFmtId="207" fontId="12" fillId="0" borderId="0" xfId="81" applyNumberFormat="1" applyFont="1" applyFill="1" applyBorder="1" applyAlignment="1">
      <alignment horizontal="right"/>
    </xf>
    <xf numFmtId="207" fontId="11" fillId="0" borderId="0" xfId="80" applyNumberFormat="1" applyFont="1" applyFill="1" applyBorder="1" applyAlignment="1" applyProtection="1">
      <alignment horizontal="right" wrapText="1"/>
      <protection/>
    </xf>
    <xf numFmtId="207" fontId="11" fillId="0" borderId="0" xfId="81" applyNumberFormat="1" applyFont="1" applyFill="1" applyBorder="1" applyAlignment="1">
      <alignment horizontal="right"/>
    </xf>
    <xf numFmtId="207" fontId="11" fillId="0" borderId="0" xfId="81" applyNumberFormat="1" applyFont="1" applyFill="1" applyAlignment="1">
      <alignment horizontal="right"/>
    </xf>
    <xf numFmtId="0" fontId="11" fillId="0" borderId="0" xfId="81" applyFont="1" applyFill="1" applyAlignment="1">
      <alignment/>
    </xf>
    <xf numFmtId="207" fontId="12" fillId="0" borderId="0" xfId="81" applyNumberFormat="1" applyFont="1" applyFill="1" applyAlignment="1">
      <alignment horizontal="right"/>
    </xf>
    <xf numFmtId="0" fontId="0" fillId="0" borderId="0" xfId="81" applyFont="1" applyFill="1" applyAlignment="1">
      <alignment/>
    </xf>
    <xf numFmtId="186" fontId="0" fillId="0" borderId="0" xfId="0" applyNumberFormat="1" applyFont="1" applyAlignment="1">
      <alignment/>
    </xf>
    <xf numFmtId="0" fontId="0" fillId="0" borderId="6" xfId="0" applyFont="1" applyBorder="1" applyAlignment="1">
      <alignment/>
    </xf>
    <xf numFmtId="209" fontId="0" fillId="0" borderId="5" xfId="0" applyNumberFormat="1" applyFont="1" applyBorder="1" applyAlignment="1">
      <alignment horizontal="right"/>
    </xf>
    <xf numFmtId="186" fontId="0" fillId="0" borderId="0" xfId="0" applyNumberFormat="1" applyFont="1" applyFill="1" applyBorder="1" applyAlignment="1">
      <alignment horizontal="right"/>
    </xf>
    <xf numFmtId="3" fontId="11" fillId="0" borderId="0" xfId="0" applyNumberFormat="1" applyFont="1" applyAlignment="1">
      <alignment/>
    </xf>
    <xf numFmtId="3" fontId="11" fillId="0" borderId="0" xfId="0" applyNumberFormat="1" applyFont="1" applyBorder="1" applyAlignment="1">
      <alignment/>
    </xf>
    <xf numFmtId="0" fontId="11" fillId="0" borderId="5" xfId="0" applyFont="1" applyBorder="1" applyAlignment="1">
      <alignment/>
    </xf>
    <xf numFmtId="186" fontId="0" fillId="0" borderId="5" xfId="0" applyNumberFormat="1" applyFont="1" applyFill="1" applyBorder="1" applyAlignment="1">
      <alignment horizontal="right"/>
    </xf>
    <xf numFmtId="0" fontId="11" fillId="0" borderId="0" xfId="0" applyFont="1" applyBorder="1" applyAlignment="1">
      <alignment horizontal="right"/>
    </xf>
    <xf numFmtId="186" fontId="0" fillId="0" borderId="0" xfId="0" applyNumberFormat="1" applyFill="1" applyBorder="1" applyAlignment="1">
      <alignment horizontal="right"/>
    </xf>
    <xf numFmtId="0" fontId="11" fillId="0" borderId="0" xfId="85" applyFont="1" applyAlignment="1">
      <alignment horizontal="right" vertical="top" wrapText="1"/>
    </xf>
    <xf numFmtId="0" fontId="2" fillId="0" borderId="0" xfId="0" applyFont="1" applyAlignment="1">
      <alignment/>
    </xf>
    <xf numFmtId="0" fontId="0" fillId="0" borderId="0" xfId="0" applyFont="1" applyAlignment="1">
      <alignment horizontal="right" vertical="top" wrapText="1"/>
    </xf>
    <xf numFmtId="0" fontId="0" fillId="0" borderId="0" xfId="0" applyFont="1" applyAlignment="1">
      <alignment horizontal="left" vertical="top" wrapText="1"/>
    </xf>
    <xf numFmtId="209" fontId="0" fillId="0" borderId="0" xfId="0" applyNumberFormat="1" applyAlignment="1">
      <alignment horizontal="right"/>
    </xf>
    <xf numFmtId="0" fontId="0" fillId="0" borderId="0" xfId="0" applyFont="1" applyBorder="1" applyAlignment="1">
      <alignment wrapText="1"/>
    </xf>
    <xf numFmtId="49" fontId="10" fillId="33" borderId="0" xfId="0" applyNumberFormat="1" applyFont="1" applyFill="1" applyAlignment="1">
      <alignment horizontal="left"/>
    </xf>
    <xf numFmtId="0" fontId="10" fillId="33" borderId="0" xfId="0" applyFont="1" applyFill="1" applyAlignment="1">
      <alignment horizontal="left"/>
    </xf>
    <xf numFmtId="0" fontId="10" fillId="33" borderId="0" xfId="0" applyFont="1" applyFill="1" applyAlignment="1">
      <alignment/>
    </xf>
    <xf numFmtId="49" fontId="18" fillId="33" borderId="0" xfId="0" applyNumberFormat="1" applyFont="1" applyFill="1" applyAlignment="1">
      <alignment horizontal="left"/>
    </xf>
    <xf numFmtId="0" fontId="59" fillId="33" borderId="0" xfId="64" applyFont="1" applyFill="1" applyAlignment="1" applyProtection="1">
      <alignment horizontal="left"/>
      <protection/>
    </xf>
    <xf numFmtId="49" fontId="17" fillId="33" borderId="0" xfId="64" applyNumberFormat="1" applyFont="1" applyFill="1" applyAlignment="1" applyProtection="1">
      <alignment horizontal="left"/>
      <protection/>
    </xf>
    <xf numFmtId="0" fontId="17" fillId="0" borderId="0" xfId="64" applyFont="1" applyAlignment="1" applyProtection="1">
      <alignment horizontal="right"/>
      <protection/>
    </xf>
    <xf numFmtId="0" fontId="17" fillId="0" borderId="0" xfId="64" applyFont="1" applyFill="1" applyAlignment="1" applyProtection="1">
      <alignment horizontal="right"/>
      <protection/>
    </xf>
    <xf numFmtId="0" fontId="17" fillId="0" borderId="0" xfId="64" applyFont="1" applyAlignment="1" applyProtection="1">
      <alignment horizontal="right"/>
      <protection/>
    </xf>
    <xf numFmtId="0" fontId="2"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0" fillId="0" borderId="0" xfId="0" applyFont="1" applyAlignment="1">
      <alignment horizontal="right" vertical="top" wrapText="1"/>
    </xf>
    <xf numFmtId="0" fontId="3" fillId="0" borderId="6" xfId="0" applyNumberFormat="1" applyFont="1" applyBorder="1" applyAlignment="1">
      <alignment/>
    </xf>
    <xf numFmtId="0" fontId="0" fillId="0" borderId="5" xfId="0" applyBorder="1" applyAlignment="1">
      <alignment/>
    </xf>
    <xf numFmtId="0" fontId="0" fillId="0" borderId="0" xfId="0" applyAlignment="1">
      <alignment horizontal="justify" wrapText="1"/>
    </xf>
    <xf numFmtId="0" fontId="0" fillId="0" borderId="0" xfId="0" applyAlignment="1">
      <alignment/>
    </xf>
    <xf numFmtId="0" fontId="0" fillId="0" borderId="0" xfId="0" applyAlignment="1">
      <alignment horizontal="justify" vertical="top" wrapText="1"/>
    </xf>
    <xf numFmtId="0" fontId="2" fillId="0" borderId="0" xfId="85" applyFont="1" applyAlignment="1">
      <alignment horizontal="left"/>
    </xf>
    <xf numFmtId="0" fontId="2" fillId="0" borderId="0" xfId="85" applyFont="1" applyAlignment="1" quotePrefix="1">
      <alignment horizontal="left"/>
    </xf>
    <xf numFmtId="0" fontId="0" fillId="0" borderId="5" xfId="85" applyNumberFormat="1" applyBorder="1" applyAlignment="1">
      <alignment horizontal="left" vertical="center" wrapText="1"/>
    </xf>
    <xf numFmtId="0" fontId="0" fillId="0" borderId="5" xfId="85" applyBorder="1" applyAlignment="1">
      <alignment horizontal="left" vertical="center" wrapText="1"/>
    </xf>
    <xf numFmtId="0" fontId="3" fillId="0" borderId="0" xfId="96" applyFont="1" applyAlignment="1">
      <alignment horizontal="left" wrapText="1"/>
      <protection/>
    </xf>
    <xf numFmtId="0" fontId="0" fillId="0" borderId="0" xfId="96" applyFont="1" applyAlignment="1">
      <alignment horizontal="left"/>
      <protection/>
    </xf>
    <xf numFmtId="0" fontId="0" fillId="0" borderId="0" xfId="85" applyAlignment="1">
      <alignment horizontal="left"/>
    </xf>
    <xf numFmtId="0" fontId="0" fillId="0" borderId="0" xfId="85" applyFont="1" applyAlignment="1">
      <alignment horizontal="justify" vertical="top" wrapText="1"/>
    </xf>
    <xf numFmtId="0" fontId="0" fillId="0" borderId="0" xfId="85" applyFont="1" applyAlignment="1">
      <alignment horizontal="justify" vertical="top" wrapText="1"/>
    </xf>
    <xf numFmtId="0" fontId="0" fillId="0" borderId="0" xfId="85" applyFont="1" applyAlignment="1">
      <alignment horizontal="justify" vertical="top"/>
    </xf>
    <xf numFmtId="0" fontId="0" fillId="0" borderId="5" xfId="85" applyBorder="1" applyAlignment="1">
      <alignment/>
    </xf>
    <xf numFmtId="0" fontId="0" fillId="0" borderId="0" xfId="85" applyFont="1" applyBorder="1" applyAlignment="1">
      <alignment horizontal="left" vertical="center"/>
    </xf>
    <xf numFmtId="0" fontId="0" fillId="0" borderId="0" xfId="85" applyBorder="1" applyAlignment="1">
      <alignment horizontal="left" vertical="center"/>
    </xf>
    <xf numFmtId="0" fontId="0" fillId="0" borderId="0" xfId="0" applyFont="1" applyAlignment="1">
      <alignment horizontal="justify" wrapText="1"/>
    </xf>
    <xf numFmtId="0" fontId="0" fillId="0" borderId="5" xfId="0" applyBorder="1" applyAlignment="1">
      <alignment horizontal="center"/>
    </xf>
    <xf numFmtId="0" fontId="3" fillId="0" borderId="0" xfId="0" applyNumberFormat="1" applyFont="1" applyBorder="1" applyAlignment="1">
      <alignment/>
    </xf>
    <xf numFmtId="0" fontId="11" fillId="0" borderId="0" xfId="0" applyNumberFormat="1" applyFont="1" applyFill="1" applyAlignment="1">
      <alignment horizontal="left" indent="2"/>
    </xf>
    <xf numFmtId="0" fontId="11" fillId="0" borderId="0" xfId="0" applyNumberFormat="1" applyFont="1" applyAlignment="1">
      <alignment horizontal="left" indent="2"/>
    </xf>
    <xf numFmtId="0" fontId="0" fillId="0" borderId="0" xfId="0" applyAlignment="1">
      <alignment horizontal="left"/>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alignment horizontal="left"/>
    </xf>
    <xf numFmtId="2" fontId="0" fillId="0" borderId="0" xfId="0" applyNumberFormat="1" applyAlignment="1">
      <alignment horizontal="justify" wrapText="1"/>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Font="1" applyFill="1" applyAlignment="1" applyProtection="1">
      <alignment horizontal="left"/>
      <protection/>
    </xf>
    <xf numFmtId="0" fontId="0" fillId="0" borderId="0" xfId="0" applyFont="1" applyAlignment="1">
      <alignment horizontal="left" vertical="center" wrapText="1"/>
    </xf>
    <xf numFmtId="0" fontId="3" fillId="0" borderId="6" xfId="0" applyFont="1" applyBorder="1" applyAlignment="1">
      <alignment horizontal="left"/>
    </xf>
    <xf numFmtId="0" fontId="0" fillId="0" borderId="0" xfId="96" applyFont="1" applyAlignment="1">
      <alignment horizontal="left" wrapText="1"/>
      <protection/>
    </xf>
    <xf numFmtId="0" fontId="0" fillId="0" borderId="0" xfId="96" applyFont="1" applyAlignment="1">
      <alignment horizontal="left" wrapText="1"/>
      <protection/>
    </xf>
    <xf numFmtId="0" fontId="3" fillId="0" borderId="0" xfId="0" applyFont="1" applyAlignment="1">
      <alignment/>
    </xf>
    <xf numFmtId="0" fontId="3" fillId="0" borderId="6" xfId="96" applyFont="1" applyBorder="1" applyAlignment="1">
      <alignment horizontal="left" wrapText="1"/>
      <protection/>
    </xf>
    <xf numFmtId="0" fontId="0" fillId="0" borderId="0" xfId="96" applyFont="1">
      <alignment horizontal="left" wrapText="1" indent="2"/>
      <protection/>
    </xf>
    <xf numFmtId="0" fontId="0" fillId="0" borderId="0" xfId="0" applyFont="1" applyAlignment="1">
      <alignment horizontal="left" wrapText="1" indent="4"/>
    </xf>
    <xf numFmtId="0" fontId="0" fillId="0" borderId="0" xfId="0" applyFont="1" applyAlignment="1">
      <alignment horizontal="left" vertical="top" wrapText="1"/>
    </xf>
    <xf numFmtId="0" fontId="0" fillId="0" borderId="0" xfId="0" applyAlignment="1">
      <alignment horizontal="justify"/>
    </xf>
    <xf numFmtId="0" fontId="0" fillId="0" borderId="0" xfId="0" applyAlignment="1">
      <alignment wrapText="1"/>
    </xf>
    <xf numFmtId="0" fontId="0" fillId="0" borderId="0" xfId="0" applyFont="1" applyAlignment="1">
      <alignment/>
    </xf>
    <xf numFmtId="0" fontId="0" fillId="0" borderId="0" xfId="0" applyFont="1" applyAlignment="1">
      <alignment/>
    </xf>
    <xf numFmtId="0" fontId="0" fillId="0" borderId="0" xfId="0" applyAlignment="1">
      <alignment horizontal="justify" vertical="top"/>
    </xf>
    <xf numFmtId="0" fontId="0" fillId="0" borderId="0" xfId="0" applyFont="1" applyAlignment="1">
      <alignment horizontal="justify" vertical="top"/>
    </xf>
    <xf numFmtId="0" fontId="11" fillId="0" borderId="0" xfId="96" applyFont="1" applyFill="1" applyAlignment="1">
      <alignment horizontal="left" indent="4"/>
      <protection/>
    </xf>
    <xf numFmtId="0" fontId="11" fillId="0" borderId="0" xfId="96" applyFont="1" applyFill="1" applyAlignment="1">
      <alignment horizontal="left" indent="2"/>
      <protection/>
    </xf>
    <xf numFmtId="0" fontId="0" fillId="0" borderId="0" xfId="96" applyFont="1" applyFill="1" applyAlignment="1">
      <alignment horizontal="left" indent="2"/>
      <protection/>
    </xf>
    <xf numFmtId="0" fontId="11" fillId="0" borderId="0" xfId="0" applyFont="1" applyFill="1" applyAlignment="1">
      <alignment horizontal="left" indent="4"/>
    </xf>
    <xf numFmtId="0" fontId="0" fillId="0" borderId="0" xfId="0" applyFont="1" applyAlignment="1">
      <alignment horizontal="justify" vertical="top"/>
    </xf>
    <xf numFmtId="0" fontId="3" fillId="0" borderId="0" xfId="0" applyFont="1" applyFill="1" applyAlignment="1">
      <alignment/>
    </xf>
    <xf numFmtId="0" fontId="0" fillId="0" borderId="0" xfId="0" applyFont="1" applyFill="1" applyAlignment="1">
      <alignment horizontal="left" indent="2"/>
    </xf>
    <xf numFmtId="0" fontId="2" fillId="0" borderId="0" xfId="0" applyFont="1" applyAlignment="1" quotePrefix="1">
      <alignment horizontal="left"/>
    </xf>
    <xf numFmtId="0" fontId="0" fillId="0" borderId="0" xfId="0" applyNumberFormat="1" applyAlignment="1">
      <alignment horizontal="left" vertical="center" wrapText="1"/>
    </xf>
    <xf numFmtId="0" fontId="0" fillId="0" borderId="0" xfId="0" applyNumberFormat="1" applyAlignment="1">
      <alignment/>
    </xf>
    <xf numFmtId="0" fontId="0" fillId="0" borderId="0" xfId="0" applyBorder="1" applyAlignment="1">
      <alignment/>
    </xf>
    <xf numFmtId="0" fontId="2" fillId="0" borderId="0" xfId="0" applyFont="1" applyAlignment="1">
      <alignment horizontal="justify" wrapText="1"/>
    </xf>
    <xf numFmtId="0" fontId="0" fillId="0" borderId="6" xfId="0" applyNumberFormat="1" applyFont="1" applyBorder="1" applyAlignment="1">
      <alignment/>
    </xf>
    <xf numFmtId="0" fontId="11" fillId="0" borderId="0" xfId="0" applyFont="1" applyAlignment="1">
      <alignment horizontal="left" indent="2"/>
    </xf>
    <xf numFmtId="0" fontId="11" fillId="0" borderId="0" xfId="0" applyFont="1" applyBorder="1" applyAlignment="1">
      <alignment/>
    </xf>
    <xf numFmtId="0" fontId="11" fillId="0" borderId="5" xfId="0" applyFont="1" applyBorder="1" applyAlignment="1">
      <alignment/>
    </xf>
    <xf numFmtId="0" fontId="0" fillId="0" borderId="6" xfId="0" applyNumberFormat="1" applyFont="1" applyBorder="1" applyAlignment="1">
      <alignment/>
    </xf>
    <xf numFmtId="0" fontId="11" fillId="0" borderId="0" xfId="0" applyFont="1" applyAlignment="1">
      <alignment/>
    </xf>
    <xf numFmtId="0" fontId="0" fillId="0" borderId="0" xfId="96" applyFont="1" applyAlignment="1">
      <alignment horizontal="left" indent="4"/>
      <protection/>
    </xf>
    <xf numFmtId="0" fontId="0" fillId="0" borderId="5" xfId="85" applyFont="1" applyFill="1" applyBorder="1" applyAlignment="1">
      <alignment/>
    </xf>
    <xf numFmtId="0" fontId="0" fillId="0" borderId="0" xfId="96" applyFont="1" applyAlignment="1">
      <alignment horizontal="left" indent="4"/>
      <protection/>
    </xf>
    <xf numFmtId="0" fontId="0" fillId="0" borderId="0" xfId="96" applyFont="1" applyAlignment="1">
      <alignment horizontal="left" indent="2"/>
      <protection/>
    </xf>
    <xf numFmtId="0" fontId="0" fillId="0" borderId="0" xfId="96" applyFont="1" applyAlignment="1">
      <alignment horizontal="left" indent="2"/>
      <protection/>
    </xf>
    <xf numFmtId="0" fontId="0" fillId="0" borderId="0" xfId="85" applyAlignment="1">
      <alignment horizontal="justify" vertical="top" wrapText="1"/>
    </xf>
    <xf numFmtId="0" fontId="0" fillId="0" borderId="0" xfId="85" applyNumberFormat="1" applyFont="1" applyAlignment="1">
      <alignment horizontal="left" vertical="center" wrapText="1"/>
    </xf>
    <xf numFmtId="0" fontId="0" fillId="0" borderId="0" xfId="85" applyAlignment="1">
      <alignment horizontal="left" vertical="center" wrapText="1"/>
    </xf>
    <xf numFmtId="0" fontId="0" fillId="0" borderId="0" xfId="81" applyFont="1" applyFill="1" applyAlignment="1">
      <alignment horizontal="left" vertical="center" wrapText="1"/>
    </xf>
    <xf numFmtId="0" fontId="0" fillId="0" borderId="0" xfId="0" applyBorder="1" applyAlignment="1">
      <alignment horizontal="left"/>
    </xf>
    <xf numFmtId="0" fontId="0" fillId="0" borderId="0" xfId="0" applyAlignment="1">
      <alignment horizontal="center"/>
    </xf>
    <xf numFmtId="0" fontId="0" fillId="0" borderId="0" xfId="0" applyNumberFormat="1" applyFont="1" applyAlignment="1">
      <alignment horizontal="center" vertical="top" wrapText="1"/>
    </xf>
    <xf numFmtId="0" fontId="0" fillId="0" borderId="0" xfId="81" applyFont="1" applyFill="1" applyAlignment="1">
      <alignment horizontal="justify" wrapText="1"/>
    </xf>
    <xf numFmtId="0" fontId="0" fillId="0" borderId="0" xfId="0" applyFont="1" applyBorder="1" applyAlignment="1">
      <alignment horizontal="left"/>
    </xf>
    <xf numFmtId="0" fontId="3" fillId="0" borderId="0" xfId="0" applyFont="1" applyAlignment="1">
      <alignment horizontal="left"/>
    </xf>
    <xf numFmtId="0" fontId="11" fillId="0" borderId="0" xfId="81" applyFont="1" applyFill="1" applyAlignment="1">
      <alignment horizontal="left" indent="2"/>
    </xf>
    <xf numFmtId="0" fontId="0" fillId="0" borderId="0" xfId="0" applyFont="1" applyAlignment="1">
      <alignment horizontal="justify" vertical="top" wrapText="1"/>
    </xf>
    <xf numFmtId="0" fontId="0" fillId="0" borderId="0" xfId="0" applyFont="1" applyAlignment="1">
      <alignment horizontal="left" indent="4"/>
    </xf>
    <xf numFmtId="0" fontId="0" fillId="0" borderId="0" xfId="0" applyFont="1" applyAlignment="1">
      <alignment horizontal="left" indent="2"/>
    </xf>
    <xf numFmtId="0" fontId="0" fillId="0" borderId="5" xfId="0" applyFont="1" applyBorder="1" applyAlignment="1">
      <alignment/>
    </xf>
    <xf numFmtId="0" fontId="8" fillId="0" borderId="0" xfId="0" applyFont="1" applyAlignment="1">
      <alignment horizontal="justify" wrapText="1"/>
    </xf>
    <xf numFmtId="0" fontId="3" fillId="0" borderId="0" xfId="0" applyFont="1" applyAlignment="1">
      <alignment horizontal="right" vertical="top" wrapText="1"/>
    </xf>
    <xf numFmtId="0" fontId="11" fillId="0" borderId="0" xfId="0" applyFont="1" applyFill="1" applyBorder="1" applyAlignment="1">
      <alignment horizontal="left" indent="4"/>
    </xf>
    <xf numFmtId="0" fontId="11" fillId="0" borderId="0" xfId="0" applyFont="1" applyBorder="1" applyAlignment="1">
      <alignment horizontal="left" indent="2"/>
    </xf>
    <xf numFmtId="0" fontId="3" fillId="0" borderId="0" xfId="0" applyFont="1" applyFill="1" applyAlignment="1" applyProtection="1">
      <alignment horizontal="left" wrapText="1"/>
      <protection/>
    </xf>
    <xf numFmtId="0" fontId="0" fillId="0" borderId="0" xfId="0" applyFont="1" applyAlignment="1">
      <alignment horizontal="justify" wrapText="1"/>
    </xf>
    <xf numFmtId="0" fontId="3" fillId="0" borderId="6" xfId="0" applyFont="1" applyFill="1" applyBorder="1" applyAlignment="1" applyProtection="1">
      <alignment horizontal="left" wrapText="1"/>
      <protection/>
    </xf>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6" xfId="0" applyFont="1" applyBorder="1" applyAlignment="1">
      <alignment/>
    </xf>
    <xf numFmtId="0" fontId="3" fillId="0" borderId="0" xfId="0" applyNumberFormat="1" applyFont="1" applyAlignment="1">
      <alignment horizontal="right" vertical="top" wrapText="1"/>
    </xf>
    <xf numFmtId="0" fontId="2" fillId="0" borderId="0" xfId="0" applyFont="1" applyAlignment="1">
      <alignment horizontal="center"/>
    </xf>
  </cellXfs>
  <cellStyles count="90">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0 dec 2 2" xfId="39"/>
    <cellStyle name="Base 1 dec" xfId="40"/>
    <cellStyle name="Base 2 dec" xfId="41"/>
    <cellStyle name="Buena" xfId="42"/>
    <cellStyle name="Cálculo" xfId="43"/>
    <cellStyle name="Capitulo" xfId="44"/>
    <cellStyle name="Celda de comprobación" xfId="45"/>
    <cellStyle name="Celda vinculada" xfId="46"/>
    <cellStyle name="Dec(1)" xfId="47"/>
    <cellStyle name="Dec(2)" xfId="48"/>
    <cellStyle name="Descripciones" xfId="49"/>
    <cellStyle name="Descripciones 2" xfId="50"/>
    <cellStyle name="Enc. der" xfId="51"/>
    <cellStyle name="Enc. izq" xfId="52"/>
    <cellStyle name="Encabezado 1" xfId="53"/>
    <cellStyle name="Encabezado 4" xfId="54"/>
    <cellStyle name="Énfasis1" xfId="55"/>
    <cellStyle name="Énfasis2" xfId="56"/>
    <cellStyle name="Énfasis3" xfId="57"/>
    <cellStyle name="Énfasis4" xfId="58"/>
    <cellStyle name="Énfasis5" xfId="59"/>
    <cellStyle name="Énfasis6" xfId="60"/>
    <cellStyle name="entero" xfId="61"/>
    <cellStyle name="Entrada" xfId="62"/>
    <cellStyle name="Etiqueta" xfId="63"/>
    <cellStyle name="Hyperlink" xfId="64"/>
    <cellStyle name="Hipervínculo 2" xfId="65"/>
    <cellStyle name="Hipervínculo 6" xfId="66"/>
    <cellStyle name="Followed Hyperlink" xfId="67"/>
    <cellStyle name="Incorrecto" xfId="68"/>
    <cellStyle name="Linea Inferior" xfId="69"/>
    <cellStyle name="Linea Superior" xfId="70"/>
    <cellStyle name="Linea Tipo" xfId="71"/>
    <cellStyle name="miles" xfId="72"/>
    <cellStyle name="Miles 1 dec" xfId="73"/>
    <cellStyle name="Comma" xfId="74"/>
    <cellStyle name="Comma [0]" xfId="75"/>
    <cellStyle name="Currency" xfId="76"/>
    <cellStyle name="Currency [0]" xfId="77"/>
    <cellStyle name="Neutral" xfId="78"/>
    <cellStyle name="Normal 10 2" xfId="79"/>
    <cellStyle name="Normal 10 3" xfId="80"/>
    <cellStyle name="Normal 14" xfId="81"/>
    <cellStyle name="Normal 2" xfId="82"/>
    <cellStyle name="Normal 2 10" xfId="83"/>
    <cellStyle name="Normal 2 2" xfId="84"/>
    <cellStyle name="Normal 2 23" xfId="85"/>
    <cellStyle name="Normal 3" xfId="86"/>
    <cellStyle name="Normal 4" xfId="87"/>
    <cellStyle name="Normal 4 2" xfId="88"/>
    <cellStyle name="Normal 5" xfId="89"/>
    <cellStyle name="Normal_pgr2" xfId="90"/>
    <cellStyle name="Notas" xfId="91"/>
    <cellStyle name="Num. cuadro" xfId="92"/>
    <cellStyle name="Pie" xfId="93"/>
    <cellStyle name="Percent" xfId="94"/>
    <cellStyle name="Salida" xfId="95"/>
    <cellStyle name="sangria_n1" xfId="96"/>
    <cellStyle name="Texto de advertencia" xfId="97"/>
    <cellStyle name="Texto explicativo" xfId="98"/>
    <cellStyle name="Titulo" xfId="99"/>
    <cellStyle name="Título" xfId="100"/>
    <cellStyle name="Título 2" xfId="101"/>
    <cellStyle name="Título 3" xfId="102"/>
    <cellStyle name="Total" xfId="10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58"/>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53" customWidth="1"/>
    <col min="2" max="2" width="3.83203125" style="154" customWidth="1"/>
    <col min="3" max="3" width="93.83203125" style="154" customWidth="1"/>
    <col min="4" max="16384" width="0" style="155" hidden="1" customWidth="1"/>
  </cols>
  <sheetData>
    <row r="1" ht="15.75" customHeight="1"/>
    <row r="2" ht="16.5" customHeight="1">
      <c r="A2" s="156" t="s">
        <v>301</v>
      </c>
    </row>
    <row r="3" ht="16.5" customHeight="1"/>
    <row r="4" spans="1:3" ht="16.5" customHeight="1">
      <c r="A4" s="158" t="s">
        <v>302</v>
      </c>
      <c r="C4" s="157" t="s">
        <v>85</v>
      </c>
    </row>
    <row r="5" ht="16.5" customHeight="1">
      <c r="C5" s="157" t="s">
        <v>73</v>
      </c>
    </row>
    <row r="6" ht="16.5" customHeight="1">
      <c r="C6" s="157" t="s">
        <v>152</v>
      </c>
    </row>
    <row r="7" ht="16.5" customHeight="1"/>
    <row r="8" spans="1:3" ht="16.5" customHeight="1">
      <c r="A8" s="158" t="s">
        <v>303</v>
      </c>
      <c r="C8" s="157" t="s">
        <v>116</v>
      </c>
    </row>
    <row r="9" ht="16.5" customHeight="1">
      <c r="C9" s="157" t="s">
        <v>117</v>
      </c>
    </row>
    <row r="10" ht="16.5" customHeight="1">
      <c r="C10" s="157" t="s">
        <v>271</v>
      </c>
    </row>
    <row r="11" ht="16.5" customHeight="1">
      <c r="C11" s="157">
        <v>2014</v>
      </c>
    </row>
    <row r="12" ht="16.5" customHeight="1"/>
    <row r="13" spans="1:3" ht="16.5" customHeight="1">
      <c r="A13" s="158" t="s">
        <v>304</v>
      </c>
      <c r="C13" s="157" t="s">
        <v>155</v>
      </c>
    </row>
    <row r="14" ht="16.5" customHeight="1">
      <c r="C14" s="157" t="s">
        <v>156</v>
      </c>
    </row>
    <row r="15" ht="16.5" customHeight="1">
      <c r="C15" s="157" t="s">
        <v>157</v>
      </c>
    </row>
    <row r="16" ht="16.5" customHeight="1">
      <c r="C16" s="157">
        <v>2014</v>
      </c>
    </row>
    <row r="17" ht="16.5" customHeight="1"/>
    <row r="18" spans="1:3" ht="16.5" customHeight="1">
      <c r="A18" s="158" t="s">
        <v>305</v>
      </c>
      <c r="C18" s="157" t="s">
        <v>34</v>
      </c>
    </row>
    <row r="19" ht="16.5" customHeight="1">
      <c r="C19" s="157" t="s">
        <v>35</v>
      </c>
    </row>
    <row r="20" ht="16.5" customHeight="1">
      <c r="C20" s="157" t="s">
        <v>306</v>
      </c>
    </row>
    <row r="21" ht="16.5" customHeight="1"/>
    <row r="22" spans="1:3" ht="16.5" customHeight="1">
      <c r="A22" s="158" t="s">
        <v>307</v>
      </c>
      <c r="C22" s="157" t="s">
        <v>39</v>
      </c>
    </row>
    <row r="23" ht="16.5" customHeight="1">
      <c r="C23" s="157" t="s">
        <v>270</v>
      </c>
    </row>
    <row r="24" ht="16.5" customHeight="1">
      <c r="C24" s="157" t="s">
        <v>306</v>
      </c>
    </row>
    <row r="25" ht="16.5" customHeight="1"/>
    <row r="26" spans="1:3" ht="16.5" customHeight="1">
      <c r="A26" s="158" t="s">
        <v>308</v>
      </c>
      <c r="C26" s="157" t="s">
        <v>90</v>
      </c>
    </row>
    <row r="27" ht="16.5" customHeight="1">
      <c r="C27" s="157" t="s">
        <v>274</v>
      </c>
    </row>
    <row r="28" ht="16.5" customHeight="1">
      <c r="C28" s="157" t="s">
        <v>275</v>
      </c>
    </row>
    <row r="29" ht="16.5" customHeight="1">
      <c r="C29" s="157">
        <v>2014</v>
      </c>
    </row>
    <row r="30" ht="16.5" customHeight="1"/>
    <row r="31" spans="1:3" ht="16.5" customHeight="1">
      <c r="A31" s="158" t="s">
        <v>309</v>
      </c>
      <c r="C31" s="157" t="s">
        <v>71</v>
      </c>
    </row>
    <row r="32" ht="16.5" customHeight="1">
      <c r="C32" s="157" t="s">
        <v>306</v>
      </c>
    </row>
    <row r="33" ht="16.5" customHeight="1"/>
    <row r="34" spans="1:3" ht="16.5" customHeight="1">
      <c r="A34" s="158" t="s">
        <v>310</v>
      </c>
      <c r="C34" s="157" t="s">
        <v>102</v>
      </c>
    </row>
    <row r="35" ht="16.5" customHeight="1">
      <c r="C35" s="157">
        <v>2014</v>
      </c>
    </row>
    <row r="36" ht="16.5" customHeight="1"/>
    <row r="37" spans="1:3" ht="16.5" customHeight="1">
      <c r="A37" s="158" t="s">
        <v>311</v>
      </c>
      <c r="C37" s="157" t="s">
        <v>106</v>
      </c>
    </row>
    <row r="38" ht="16.5" customHeight="1">
      <c r="C38" s="157" t="s">
        <v>107</v>
      </c>
    </row>
    <row r="39" ht="16.5" customHeight="1">
      <c r="C39" s="157">
        <v>2014</v>
      </c>
    </row>
    <row r="40" ht="16.5" customHeight="1"/>
    <row r="41" spans="1:3" ht="16.5" customHeight="1">
      <c r="A41" s="158" t="s">
        <v>312</v>
      </c>
      <c r="C41" s="157" t="s">
        <v>135</v>
      </c>
    </row>
    <row r="42" ht="16.5" customHeight="1">
      <c r="C42" s="157" t="s">
        <v>267</v>
      </c>
    </row>
    <row r="43" ht="16.5" customHeight="1"/>
    <row r="44" spans="1:3" ht="16.5" customHeight="1">
      <c r="A44" s="158" t="s">
        <v>313</v>
      </c>
      <c r="C44" s="157" t="s">
        <v>62</v>
      </c>
    </row>
    <row r="45" ht="16.5" customHeight="1">
      <c r="C45" s="157" t="s">
        <v>152</v>
      </c>
    </row>
    <row r="46" ht="16.5" customHeight="1"/>
    <row r="47" spans="1:3" ht="16.5" customHeight="1">
      <c r="A47" s="158" t="s">
        <v>314</v>
      </c>
      <c r="C47" s="157" t="s">
        <v>293</v>
      </c>
    </row>
    <row r="48" ht="16.5" customHeight="1">
      <c r="C48" s="157" t="s">
        <v>281</v>
      </c>
    </row>
    <row r="49" ht="16.5" customHeight="1">
      <c r="C49" s="157" t="s">
        <v>152</v>
      </c>
    </row>
    <row r="50" ht="16.5" customHeight="1"/>
    <row r="51" spans="1:3" ht="16.5" customHeight="1">
      <c r="A51" s="158" t="s">
        <v>315</v>
      </c>
      <c r="C51" s="157" t="s">
        <v>67</v>
      </c>
    </row>
    <row r="52" ht="16.5" customHeight="1">
      <c r="C52" s="157" t="s">
        <v>68</v>
      </c>
    </row>
    <row r="53" ht="16.5" customHeight="1">
      <c r="C53" s="157" t="s">
        <v>152</v>
      </c>
    </row>
    <row r="54" ht="16.5" customHeight="1"/>
    <row r="55" spans="1:3" ht="16.5" customHeight="1">
      <c r="A55" s="158" t="s">
        <v>316</v>
      </c>
      <c r="C55" s="157" t="s">
        <v>283</v>
      </c>
    </row>
    <row r="56" ht="16.5" customHeight="1">
      <c r="C56" s="157" t="s">
        <v>282</v>
      </c>
    </row>
    <row r="57" ht="16.5" customHeight="1">
      <c r="C57" s="157" t="s">
        <v>69</v>
      </c>
    </row>
    <row r="58" ht="16.5" customHeight="1">
      <c r="C58" s="157">
        <v>2014</v>
      </c>
    </row>
    <row r="59"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Puebla 2016</oddHeader>
    <oddFooter>&amp;R&amp;"Arial"&amp;10&amp;P/&amp;N</oddFooter>
  </headerFooter>
  <rowBreaks count="1" manualBreakCount="1">
    <brk id="42" max="2" man="1"/>
  </rowBreaks>
  <legacyDrawingHF r:id="rId1"/>
</worksheet>
</file>

<file path=xl/worksheets/sheet10.xml><?xml version="1.0" encoding="utf-8"?>
<worksheet xmlns="http://schemas.openxmlformats.org/spreadsheetml/2006/main" xmlns:r="http://schemas.openxmlformats.org/officeDocument/2006/relationships">
  <dimension ref="A2:H27"/>
  <sheetViews>
    <sheetView showGridLines="0" showRowColHeaders="0" zoomScaleSheetLayoutView="9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79.16015625" style="16" customWidth="1"/>
    <col min="5" max="5" width="8.83203125" style="16" customWidth="1"/>
    <col min="6" max="6" width="20.33203125" style="16" customWidth="1"/>
    <col min="7" max="8" width="0" style="0" hidden="1" customWidth="1"/>
    <col min="9" max="9" width="2.33203125" style="0" hidden="1" customWidth="1"/>
    <col min="10" max="16384" width="0" style="0" hidden="1" customWidth="1"/>
  </cols>
  <sheetData>
    <row r="1" ht="15.75" customHeight="1"/>
    <row r="2" spans="1:8" ht="12.75" customHeight="1">
      <c r="A2" s="172" t="s">
        <v>106</v>
      </c>
      <c r="B2" s="172"/>
      <c r="C2" s="172"/>
      <c r="D2" s="172"/>
      <c r="E2" s="172"/>
      <c r="F2" s="159" t="s">
        <v>28</v>
      </c>
      <c r="G2" t="s">
        <v>0</v>
      </c>
      <c r="H2" s="66"/>
    </row>
    <row r="3" spans="1:8" ht="12.75" customHeight="1">
      <c r="A3" s="172" t="s">
        <v>107</v>
      </c>
      <c r="B3" s="172"/>
      <c r="C3" s="172"/>
      <c r="D3" s="172"/>
      <c r="E3" s="65"/>
      <c r="F3" s="66"/>
      <c r="H3" s="61"/>
    </row>
    <row r="4" spans="1:8" ht="12.75" customHeight="1">
      <c r="A4" s="173">
        <v>2014</v>
      </c>
      <c r="B4" s="172"/>
      <c r="C4" s="172"/>
      <c r="D4" s="172"/>
      <c r="E4" s="65"/>
      <c r="F4" s="67"/>
      <c r="H4" s="61"/>
    </row>
    <row r="5" spans="1:8" ht="11.25">
      <c r="A5" s="68"/>
      <c r="B5" s="68"/>
      <c r="C5" s="68"/>
      <c r="D5" s="68"/>
      <c r="E5" s="68"/>
      <c r="F5" s="69"/>
      <c r="H5" s="61"/>
    </row>
    <row r="6" spans="1:6" ht="1.5" customHeight="1">
      <c r="A6" s="67"/>
      <c r="B6" s="67"/>
      <c r="C6" s="67"/>
      <c r="D6" s="67"/>
      <c r="E6" s="67"/>
      <c r="F6" s="67"/>
    </row>
    <row r="7" spans="1:6" ht="33.75" customHeight="1">
      <c r="A7" s="242" t="s">
        <v>297</v>
      </c>
      <c r="B7" s="243"/>
      <c r="C7" s="243"/>
      <c r="D7" s="243"/>
      <c r="E7" s="70"/>
      <c r="F7" s="147" t="s">
        <v>2</v>
      </c>
    </row>
    <row r="8" spans="1:8" ht="1.5" customHeight="1">
      <c r="A8" s="69"/>
      <c r="B8" s="69"/>
      <c r="C8" s="69"/>
      <c r="D8" s="69"/>
      <c r="E8" s="69"/>
      <c r="F8" s="69"/>
      <c r="H8" s="61"/>
    </row>
    <row r="9" spans="1:8" ht="23.25" customHeight="1">
      <c r="A9" s="176" t="s">
        <v>108</v>
      </c>
      <c r="B9" s="176"/>
      <c r="C9" s="176"/>
      <c r="D9" s="176"/>
      <c r="E9" s="60"/>
      <c r="F9" s="85"/>
      <c r="H9" s="129"/>
    </row>
    <row r="10" spans="1:6" ht="23.25" customHeight="1">
      <c r="A10" s="240" t="s">
        <v>109</v>
      </c>
      <c r="B10" s="240"/>
      <c r="C10" s="240"/>
      <c r="D10" s="240"/>
      <c r="E10" s="63"/>
      <c r="F10" s="98">
        <f>IF(AND(F11="-",F12="-",F13="-"),"-",IF(AND(F11="NA",F12="NA",F13="NA"),"NA",SUM(F11:F13)))</f>
        <v>720</v>
      </c>
    </row>
    <row r="11" spans="1:6" ht="23.25" customHeight="1">
      <c r="A11" s="236" t="s">
        <v>76</v>
      </c>
      <c r="B11" s="236"/>
      <c r="C11" s="236"/>
      <c r="D11" s="236"/>
      <c r="E11" s="62"/>
      <c r="F11" s="98">
        <v>287</v>
      </c>
    </row>
    <row r="12" spans="1:6" ht="17.25" customHeight="1">
      <c r="A12" s="236" t="s">
        <v>77</v>
      </c>
      <c r="B12" s="236"/>
      <c r="C12" s="236"/>
      <c r="D12" s="236"/>
      <c r="E12" s="62"/>
      <c r="F12" s="98">
        <v>433</v>
      </c>
    </row>
    <row r="13" spans="1:6" ht="17.25" customHeight="1">
      <c r="A13" s="238" t="s">
        <v>159</v>
      </c>
      <c r="B13" s="236"/>
      <c r="C13" s="236"/>
      <c r="D13" s="236"/>
      <c r="E13" s="62"/>
      <c r="F13" s="98">
        <v>0</v>
      </c>
    </row>
    <row r="14" spans="1:6" ht="23.25" customHeight="1">
      <c r="A14" s="239" t="s">
        <v>134</v>
      </c>
      <c r="B14" s="240"/>
      <c r="C14" s="240"/>
      <c r="D14" s="240"/>
      <c r="E14" s="63"/>
      <c r="F14" s="98">
        <f>IF(AND(F15="-",F16="-",F17="-",F18="-"),"-",IF(AND(F15="NA",F16="NA",F17="NA",F18="NA"),"NA",SUM(F15:F18)))</f>
        <v>413</v>
      </c>
    </row>
    <row r="15" spans="1:6" ht="23.25" customHeight="1">
      <c r="A15" s="236" t="s">
        <v>110</v>
      </c>
      <c r="B15" s="236"/>
      <c r="C15" s="236"/>
      <c r="D15" s="236"/>
      <c r="E15" s="62"/>
      <c r="F15" s="98">
        <v>40</v>
      </c>
    </row>
    <row r="16" spans="1:6" ht="17.25" customHeight="1">
      <c r="A16" s="236" t="s">
        <v>111</v>
      </c>
      <c r="B16" s="236"/>
      <c r="C16" s="236"/>
      <c r="D16" s="236"/>
      <c r="E16" s="62"/>
      <c r="F16" s="98">
        <v>0</v>
      </c>
    </row>
    <row r="17" spans="1:6" ht="17.25" customHeight="1">
      <c r="A17" s="236" t="s">
        <v>75</v>
      </c>
      <c r="B17" s="236"/>
      <c r="C17" s="236"/>
      <c r="D17" s="236"/>
      <c r="E17" s="62"/>
      <c r="F17" s="98">
        <v>342</v>
      </c>
    </row>
    <row r="18" spans="1:6" ht="17.25" customHeight="1">
      <c r="A18" s="236" t="s">
        <v>25</v>
      </c>
      <c r="B18" s="236"/>
      <c r="C18" s="236"/>
      <c r="D18" s="236"/>
      <c r="E18" s="62"/>
      <c r="F18" s="98">
        <v>31</v>
      </c>
    </row>
    <row r="19" spans="1:6" ht="23.25" customHeight="1">
      <c r="A19" s="240" t="s">
        <v>112</v>
      </c>
      <c r="B19" s="240"/>
      <c r="C19" s="240"/>
      <c r="D19" s="240"/>
      <c r="E19" s="63"/>
      <c r="F19" s="98">
        <f>IF(AND(F20="-",F21="-",F22="-"),"-",IF(AND(F20="NA",F21="NA",F22="NA"),"NA",SUM(F20:F22)))</f>
        <v>307</v>
      </c>
    </row>
    <row r="20" spans="1:6" ht="24" customHeight="1">
      <c r="A20" s="236" t="s">
        <v>81</v>
      </c>
      <c r="B20" s="236"/>
      <c r="C20" s="236"/>
      <c r="D20" s="236"/>
      <c r="E20" s="62"/>
      <c r="F20" s="98">
        <v>307</v>
      </c>
    </row>
    <row r="21" spans="1:6" ht="17.25" customHeight="1">
      <c r="A21" s="236" t="s">
        <v>82</v>
      </c>
      <c r="B21" s="236"/>
      <c r="C21" s="236"/>
      <c r="D21" s="236"/>
      <c r="E21" s="62"/>
      <c r="F21" s="98">
        <v>0</v>
      </c>
    </row>
    <row r="22" spans="1:6" ht="17.25" customHeight="1">
      <c r="A22" s="236" t="s">
        <v>25</v>
      </c>
      <c r="B22" s="236"/>
      <c r="C22" s="236"/>
      <c r="D22" s="236"/>
      <c r="E22" s="62"/>
      <c r="F22" s="98">
        <v>0</v>
      </c>
    </row>
    <row r="23" spans="1:8" ht="17.25" customHeight="1">
      <c r="A23" s="237"/>
      <c r="B23" s="237"/>
      <c r="C23" s="237"/>
      <c r="D23" s="237"/>
      <c r="E23" s="86"/>
      <c r="F23" s="87"/>
      <c r="H23" s="122"/>
    </row>
    <row r="24" spans="1:8" ht="11.25" customHeight="1">
      <c r="A24" s="74"/>
      <c r="B24" s="74"/>
      <c r="C24" s="74"/>
      <c r="D24" s="74"/>
      <c r="E24" s="74"/>
      <c r="F24" s="83"/>
      <c r="H24" s="122"/>
    </row>
    <row r="25" spans="1:8" ht="11.25" customHeight="1">
      <c r="A25" s="76" t="s">
        <v>7</v>
      </c>
      <c r="B25" s="77"/>
      <c r="C25" s="77"/>
      <c r="D25" s="179" t="s">
        <v>266</v>
      </c>
      <c r="E25" s="241"/>
      <c r="F25" s="241"/>
      <c r="H25" s="122"/>
    </row>
    <row r="26" spans="4:6" ht="11.25">
      <c r="D26" s="241"/>
      <c r="E26" s="241"/>
      <c r="F26" s="241"/>
    </row>
    <row r="27" ht="11.25" hidden="1">
      <c r="A27" s="5" t="s">
        <v>0</v>
      </c>
    </row>
  </sheetData>
  <sheetProtection/>
  <mergeCells count="20">
    <mergeCell ref="D25:F26"/>
    <mergeCell ref="A15:D15"/>
    <mergeCell ref="A16:D16"/>
    <mergeCell ref="A17:D17"/>
    <mergeCell ref="A2:E2"/>
    <mergeCell ref="A3:D3"/>
    <mergeCell ref="A4:D4"/>
    <mergeCell ref="A7:D7"/>
    <mergeCell ref="A9:D9"/>
    <mergeCell ref="A10:D10"/>
    <mergeCell ref="A20:D20"/>
    <mergeCell ref="A21:D21"/>
    <mergeCell ref="A22:D22"/>
    <mergeCell ref="A23:D23"/>
    <mergeCell ref="A11:D11"/>
    <mergeCell ref="A12:D12"/>
    <mergeCell ref="A13:D13"/>
    <mergeCell ref="A14:D14"/>
    <mergeCell ref="A18:D18"/>
    <mergeCell ref="A19:D19"/>
  </mergeCells>
  <hyperlinks>
    <hyperlink ref="F2" location="Índice!A1" tooltip="Ir a Índice" display="Índice!A1"/>
  </hyperlinks>
  <printOptions/>
  <pageMargins left="0.7874015748031497" right="0.5905511811023622" top="0.5511811023622047" bottom="0.8661417322834646" header="0.31496062992125984" footer="0.393700787401575"/>
  <pageSetup horizontalDpi="600" verticalDpi="600" orientation="portrait" r:id="rId1"/>
  <headerFooter>
    <oddHeader>&amp;L&amp;10&amp;K000080 INEGI. Anuario estadístico y geográfico de Puebla 2016.</oddHeader>
    <oddFooter>&amp;R&amp;P/&amp;N</oddFooter>
  </headerFooter>
</worksheet>
</file>

<file path=xl/worksheets/sheet11.xml><?xml version="1.0" encoding="utf-8"?>
<worksheet xmlns="http://schemas.openxmlformats.org/spreadsheetml/2006/main" xmlns:r="http://schemas.openxmlformats.org/officeDocument/2006/relationships">
  <dimension ref="A2:S26"/>
  <sheetViews>
    <sheetView showGridLines="0" showRowColHeaders="0" zoomScaleSheetLayoutView="10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0.82421875" style="0" customWidth="1"/>
    <col min="3" max="3" width="1.66796875" style="0" customWidth="1"/>
    <col min="4" max="4" width="1.83203125" style="0" customWidth="1"/>
    <col min="5" max="5" width="8.66015625" style="0" customWidth="1"/>
    <col min="6" max="6" width="13.5" style="0" customWidth="1"/>
    <col min="7" max="7" width="11.33203125" style="0" customWidth="1"/>
    <col min="8" max="8" width="11.66015625" style="0" customWidth="1"/>
    <col min="9" max="9" width="6.66015625" style="0" customWidth="1"/>
    <col min="10" max="10" width="2.5" style="0" customWidth="1"/>
    <col min="11" max="11" width="2.83203125" style="0" customWidth="1"/>
    <col min="12" max="12" width="7.83203125" style="0" customWidth="1"/>
    <col min="13" max="13" width="12" style="0" customWidth="1"/>
    <col min="14" max="15" width="11.66015625" style="0" customWidth="1"/>
    <col min="16" max="16" width="5.83203125" style="0" customWidth="1"/>
    <col min="17" max="17" width="2.5" style="0" customWidth="1"/>
    <col min="18" max="16384" width="0" style="0" hidden="1" customWidth="1"/>
  </cols>
  <sheetData>
    <row r="1" ht="15.75" customHeight="1"/>
    <row r="2" spans="1:19" ht="12.75" customHeight="1">
      <c r="A2" s="162" t="s">
        <v>135</v>
      </c>
      <c r="B2" s="162"/>
      <c r="C2" s="162"/>
      <c r="D2" s="162"/>
      <c r="E2" s="162"/>
      <c r="F2" s="162"/>
      <c r="G2" s="162"/>
      <c r="H2" s="162"/>
      <c r="I2" s="162"/>
      <c r="J2" s="162"/>
      <c r="K2" s="162"/>
      <c r="L2" s="162"/>
      <c r="M2" s="162"/>
      <c r="N2" s="32"/>
      <c r="O2" s="161" t="s">
        <v>33</v>
      </c>
      <c r="P2" s="161"/>
      <c r="Q2" s="161"/>
      <c r="R2" t="s">
        <v>0</v>
      </c>
      <c r="S2" s="34"/>
    </row>
    <row r="3" spans="1:19" ht="12.75" customHeight="1">
      <c r="A3" s="162" t="s">
        <v>267</v>
      </c>
      <c r="B3" s="162"/>
      <c r="C3" s="162"/>
      <c r="D3" s="162"/>
      <c r="E3" s="162"/>
      <c r="F3" s="162"/>
      <c r="G3" s="162"/>
      <c r="H3" s="162"/>
      <c r="I3" s="162"/>
      <c r="J3" s="162"/>
      <c r="K3" s="162"/>
      <c r="L3" s="162"/>
      <c r="M3" s="162"/>
      <c r="N3" s="32"/>
      <c r="Q3" s="34"/>
      <c r="S3" s="61"/>
    </row>
    <row r="4" spans="1:19" ht="11.25">
      <c r="A4" s="2"/>
      <c r="B4" s="2"/>
      <c r="C4" s="2"/>
      <c r="D4" s="2"/>
      <c r="E4" s="2"/>
      <c r="F4" s="2"/>
      <c r="G4" s="2"/>
      <c r="H4" s="2"/>
      <c r="I4" s="2"/>
      <c r="J4" s="2"/>
      <c r="K4" s="2"/>
      <c r="L4" s="2"/>
      <c r="M4" s="2"/>
      <c r="N4" s="2"/>
      <c r="O4" s="3"/>
      <c r="P4" s="3"/>
      <c r="Q4" s="3"/>
      <c r="S4" s="61"/>
    </row>
    <row r="5" ht="1.5" customHeight="1"/>
    <row r="6" spans="1:19" ht="11.25" customHeight="1">
      <c r="A6" s="164" t="s">
        <v>60</v>
      </c>
      <c r="B6" s="164"/>
      <c r="C6" s="164"/>
      <c r="D6" s="164"/>
      <c r="E6" s="247" t="s">
        <v>136</v>
      </c>
      <c r="F6" s="247"/>
      <c r="G6" s="247"/>
      <c r="H6" s="247"/>
      <c r="I6" s="247"/>
      <c r="J6" s="91"/>
      <c r="K6" s="89"/>
      <c r="L6" s="246" t="s">
        <v>137</v>
      </c>
      <c r="M6" s="246"/>
      <c r="N6" s="246"/>
      <c r="O6" s="246"/>
      <c r="P6" s="246"/>
      <c r="Q6" s="246"/>
      <c r="S6" s="61"/>
    </row>
    <row r="7" spans="1:17" ht="1.5" customHeight="1">
      <c r="A7" s="164"/>
      <c r="B7" s="164"/>
      <c r="C7" s="164"/>
      <c r="D7" s="164"/>
      <c r="E7" s="92"/>
      <c r="F7" s="93"/>
      <c r="G7" s="3"/>
      <c r="H7" s="93"/>
      <c r="I7" s="93"/>
      <c r="J7" s="93"/>
      <c r="K7" s="89"/>
      <c r="L7" s="3"/>
      <c r="M7" s="93"/>
      <c r="N7" s="93"/>
      <c r="O7" s="93"/>
      <c r="P7" s="93"/>
      <c r="Q7" s="3"/>
    </row>
    <row r="8" spans="1:16" ht="1.5" customHeight="1">
      <c r="A8" s="164"/>
      <c r="B8" s="164"/>
      <c r="C8" s="164"/>
      <c r="D8" s="164"/>
      <c r="E8" s="90"/>
      <c r="F8" s="89"/>
      <c r="H8" s="89"/>
      <c r="I8" s="89"/>
      <c r="J8" s="89"/>
      <c r="K8" s="89"/>
      <c r="M8" s="89"/>
      <c r="N8" s="89"/>
      <c r="O8" s="89"/>
      <c r="P8" s="89"/>
    </row>
    <row r="9" spans="1:17" ht="11.25" customHeight="1">
      <c r="A9" s="164"/>
      <c r="B9" s="164"/>
      <c r="C9" s="164"/>
      <c r="D9" s="164"/>
      <c r="E9" s="22" t="s">
        <v>2</v>
      </c>
      <c r="F9" s="12" t="s">
        <v>138</v>
      </c>
      <c r="G9" s="16" t="s">
        <v>139</v>
      </c>
      <c r="H9" s="12" t="s">
        <v>140</v>
      </c>
      <c r="I9" s="12" t="s">
        <v>15</v>
      </c>
      <c r="J9" s="88" t="s">
        <v>6</v>
      </c>
      <c r="K9" s="40"/>
      <c r="L9" s="22" t="s">
        <v>2</v>
      </c>
      <c r="M9" s="12" t="s">
        <v>138</v>
      </c>
      <c r="N9" s="16" t="s">
        <v>139</v>
      </c>
      <c r="O9" s="12" t="s">
        <v>140</v>
      </c>
      <c r="P9" s="12" t="s">
        <v>15</v>
      </c>
      <c r="Q9" s="12" t="s">
        <v>6</v>
      </c>
    </row>
    <row r="10" spans="1:17" ht="1.5" customHeight="1">
      <c r="A10" s="3"/>
      <c r="B10" s="3"/>
      <c r="C10" s="3"/>
      <c r="D10" s="3"/>
      <c r="E10" s="3"/>
      <c r="F10" s="3"/>
      <c r="G10" s="3"/>
      <c r="H10" s="3"/>
      <c r="I10" s="3"/>
      <c r="J10" s="3"/>
      <c r="K10" s="3"/>
      <c r="L10" s="3"/>
      <c r="M10" s="3"/>
      <c r="N10" s="3"/>
      <c r="O10" s="3"/>
      <c r="P10" s="3"/>
      <c r="Q10" s="3"/>
    </row>
    <row r="11" spans="1:17" ht="23.25" customHeight="1">
      <c r="A11" s="245">
        <v>2009</v>
      </c>
      <c r="B11" s="245"/>
      <c r="C11" s="245"/>
      <c r="D11" s="245"/>
      <c r="E11" s="130">
        <v>4201</v>
      </c>
      <c r="F11" s="131">
        <v>3803</v>
      </c>
      <c r="G11" s="132" t="s">
        <v>252</v>
      </c>
      <c r="H11" s="133">
        <v>398</v>
      </c>
      <c r="I11" s="133" t="s">
        <v>252</v>
      </c>
      <c r="J11" s="134"/>
      <c r="K11" s="26"/>
      <c r="L11" s="135">
        <v>1389</v>
      </c>
      <c r="M11" s="131">
        <v>1389</v>
      </c>
      <c r="N11" s="133" t="s">
        <v>252</v>
      </c>
      <c r="O11" s="133" t="s">
        <v>252</v>
      </c>
      <c r="P11" s="133" t="s">
        <v>252</v>
      </c>
      <c r="Q11" s="95"/>
    </row>
    <row r="12" spans="1:16" ht="17.25" customHeight="1">
      <c r="A12" s="249">
        <v>2010</v>
      </c>
      <c r="B12" s="249"/>
      <c r="C12" s="249"/>
      <c r="D12" s="249"/>
      <c r="E12" s="130">
        <v>4471</v>
      </c>
      <c r="F12" s="131">
        <v>4022</v>
      </c>
      <c r="G12" s="132" t="s">
        <v>252</v>
      </c>
      <c r="H12" s="133">
        <v>449</v>
      </c>
      <c r="I12" s="133" t="s">
        <v>252</v>
      </c>
      <c r="J12" s="134"/>
      <c r="K12" s="26"/>
      <c r="L12" s="135">
        <v>1088</v>
      </c>
      <c r="M12" s="131">
        <v>1088</v>
      </c>
      <c r="N12" s="133" t="s">
        <v>252</v>
      </c>
      <c r="O12" s="133" t="s">
        <v>252</v>
      </c>
      <c r="P12" s="133" t="s">
        <v>252</v>
      </c>
    </row>
    <row r="13" spans="1:16" ht="17.25" customHeight="1">
      <c r="A13" s="194">
        <v>2011</v>
      </c>
      <c r="B13" s="194"/>
      <c r="C13" s="194"/>
      <c r="D13" s="194"/>
      <c r="E13" s="130">
        <v>4595</v>
      </c>
      <c r="F13" s="131">
        <v>3172</v>
      </c>
      <c r="G13" s="132">
        <v>1423</v>
      </c>
      <c r="H13" s="133" t="s">
        <v>253</v>
      </c>
      <c r="I13" s="133" t="s">
        <v>252</v>
      </c>
      <c r="J13" s="134"/>
      <c r="K13" s="26"/>
      <c r="L13" s="135" t="s">
        <v>253</v>
      </c>
      <c r="M13" s="131" t="s">
        <v>253</v>
      </c>
      <c r="N13" s="133" t="s">
        <v>253</v>
      </c>
      <c r="O13" s="133" t="s">
        <v>253</v>
      </c>
      <c r="P13" s="133" t="s">
        <v>253</v>
      </c>
    </row>
    <row r="14" spans="1:16" ht="17.25" customHeight="1">
      <c r="A14" s="194">
        <v>2012</v>
      </c>
      <c r="B14" s="194"/>
      <c r="C14" s="194"/>
      <c r="D14" s="194"/>
      <c r="E14" s="135">
        <v>3543</v>
      </c>
      <c r="F14" s="133">
        <v>1989</v>
      </c>
      <c r="G14" s="133">
        <v>920</v>
      </c>
      <c r="H14" s="133">
        <v>251</v>
      </c>
      <c r="I14" s="133">
        <v>383</v>
      </c>
      <c r="J14" s="134"/>
      <c r="K14" s="26"/>
      <c r="L14" s="135">
        <v>1828</v>
      </c>
      <c r="M14" s="133">
        <v>1171</v>
      </c>
      <c r="N14" s="133">
        <v>279</v>
      </c>
      <c r="O14" s="133">
        <v>61</v>
      </c>
      <c r="P14" s="133">
        <v>317</v>
      </c>
    </row>
    <row r="15" spans="1:16" ht="17.25" customHeight="1">
      <c r="A15" s="194">
        <v>2013</v>
      </c>
      <c r="B15" s="194"/>
      <c r="C15" s="194"/>
      <c r="D15" s="194"/>
      <c r="E15" s="97">
        <v>2943</v>
      </c>
      <c r="F15" s="123">
        <v>1929</v>
      </c>
      <c r="G15" s="123">
        <v>490</v>
      </c>
      <c r="H15" s="123">
        <v>297</v>
      </c>
      <c r="I15" s="123">
        <v>227</v>
      </c>
      <c r="J15" s="123"/>
      <c r="K15" s="26"/>
      <c r="L15" s="97">
        <v>2046</v>
      </c>
      <c r="M15" s="123">
        <v>1236</v>
      </c>
      <c r="N15" s="123">
        <v>451</v>
      </c>
      <c r="O15" s="123">
        <v>117</v>
      </c>
      <c r="P15" s="123">
        <v>242</v>
      </c>
    </row>
    <row r="16" spans="1:16" ht="17.25" customHeight="1">
      <c r="A16" s="194">
        <v>2014</v>
      </c>
      <c r="B16" s="194"/>
      <c r="C16" s="194"/>
      <c r="D16" s="194"/>
      <c r="E16" s="97">
        <v>2309</v>
      </c>
      <c r="F16" s="123">
        <v>994</v>
      </c>
      <c r="G16" s="123">
        <v>568</v>
      </c>
      <c r="H16" s="123">
        <v>286</v>
      </c>
      <c r="I16" s="123">
        <v>461</v>
      </c>
      <c r="J16" s="132"/>
      <c r="K16" s="26"/>
      <c r="L16" s="97">
        <v>2286</v>
      </c>
      <c r="M16" s="123">
        <v>1267</v>
      </c>
      <c r="N16" s="123">
        <v>459</v>
      </c>
      <c r="O16" s="123">
        <v>166</v>
      </c>
      <c r="P16" s="123">
        <v>394</v>
      </c>
    </row>
    <row r="17" spans="1:17" ht="17.25" customHeight="1">
      <c r="A17" s="168"/>
      <c r="B17" s="168"/>
      <c r="C17" s="168"/>
      <c r="D17" s="168"/>
      <c r="E17" s="7"/>
      <c r="F17" s="7"/>
      <c r="G17" s="7"/>
      <c r="H17" s="7"/>
      <c r="I17" s="7"/>
      <c r="J17" s="7"/>
      <c r="K17" s="7"/>
      <c r="L17" s="7"/>
      <c r="M17" s="7"/>
      <c r="N17" s="7"/>
      <c r="O17" s="7"/>
      <c r="P17" s="7"/>
      <c r="Q17" s="7"/>
    </row>
    <row r="18" spans="1:17" ht="11.25" customHeight="1">
      <c r="A18" s="11"/>
      <c r="B18" s="11"/>
      <c r="C18" s="11"/>
      <c r="D18" s="11"/>
      <c r="E18" s="11"/>
      <c r="F18" s="11"/>
      <c r="G18" s="11"/>
      <c r="H18" s="11"/>
      <c r="I18" s="11"/>
      <c r="J18" s="11"/>
      <c r="K18" s="11"/>
      <c r="L18" s="11"/>
      <c r="M18" s="11"/>
      <c r="N18" s="11"/>
      <c r="O18" s="11"/>
      <c r="P18" s="11"/>
      <c r="Q18" s="21"/>
    </row>
    <row r="19" spans="1:17" ht="11.25" customHeight="1">
      <c r="A19" s="10" t="s">
        <v>4</v>
      </c>
      <c r="B19" s="5"/>
      <c r="D19" s="5" t="s">
        <v>61</v>
      </c>
      <c r="E19" s="5"/>
      <c r="F19" s="5"/>
      <c r="G19" s="5"/>
      <c r="H19" s="5"/>
      <c r="I19" s="5"/>
      <c r="J19" s="5"/>
      <c r="K19" s="5"/>
      <c r="L19" s="5"/>
      <c r="M19" s="5"/>
      <c r="N19" s="5"/>
      <c r="O19" s="5"/>
      <c r="P19" s="5"/>
      <c r="Q19" s="5"/>
    </row>
    <row r="20" spans="1:17" ht="11.25">
      <c r="A20" s="5" t="s">
        <v>5</v>
      </c>
      <c r="B20" s="212" t="s">
        <v>72</v>
      </c>
      <c r="C20" s="212"/>
      <c r="D20" s="212"/>
      <c r="E20" s="212"/>
      <c r="F20" s="212"/>
      <c r="G20" s="212"/>
      <c r="H20" s="212"/>
      <c r="I20" s="212"/>
      <c r="J20" s="212"/>
      <c r="K20" s="212"/>
      <c r="L20" s="212"/>
      <c r="M20" s="212"/>
      <c r="N20" s="212"/>
      <c r="O20" s="212"/>
      <c r="P20" s="212"/>
      <c r="Q20" s="212"/>
    </row>
    <row r="21" spans="1:17" ht="11.25">
      <c r="A21" s="5" t="s">
        <v>6</v>
      </c>
      <c r="B21" s="190" t="s">
        <v>141</v>
      </c>
      <c r="C21" s="190"/>
      <c r="D21" s="190"/>
      <c r="E21" s="190"/>
      <c r="F21" s="190"/>
      <c r="G21" s="190"/>
      <c r="H21" s="190"/>
      <c r="I21" s="190"/>
      <c r="J21" s="190"/>
      <c r="K21" s="190"/>
      <c r="L21" s="190"/>
      <c r="M21" s="190"/>
      <c r="N21" s="190"/>
      <c r="O21" s="190"/>
      <c r="P21" s="190"/>
      <c r="Q21" s="190"/>
    </row>
    <row r="22" spans="1:17" ht="22.5" customHeight="1">
      <c r="A22" s="27" t="s">
        <v>254</v>
      </c>
      <c r="C22" s="248" t="s">
        <v>255</v>
      </c>
      <c r="D22" s="248"/>
      <c r="E22" s="248"/>
      <c r="F22" s="248"/>
      <c r="G22" s="248"/>
      <c r="H22" s="248"/>
      <c r="I22" s="248"/>
      <c r="J22" s="248"/>
      <c r="K22" s="248"/>
      <c r="L22" s="248"/>
      <c r="M22" s="248"/>
      <c r="N22" s="248"/>
      <c r="O22" s="248"/>
      <c r="P22" s="248"/>
      <c r="Q22" s="248"/>
    </row>
    <row r="23" spans="1:17" ht="11.25" customHeight="1">
      <c r="A23" s="10" t="s">
        <v>7</v>
      </c>
      <c r="B23" s="5"/>
      <c r="E23" s="169" t="s">
        <v>278</v>
      </c>
      <c r="F23" s="169"/>
      <c r="G23" s="169"/>
      <c r="H23" s="169"/>
      <c r="I23" s="169"/>
      <c r="J23" s="169"/>
      <c r="K23" s="169"/>
      <c r="L23" s="169"/>
      <c r="M23" s="169"/>
      <c r="N23" s="169"/>
      <c r="O23" s="169"/>
      <c r="P23" s="169"/>
      <c r="Q23" s="169"/>
    </row>
    <row r="24" spans="4:17" s="136" customFormat="1" ht="12.75" customHeight="1">
      <c r="D24" s="6"/>
      <c r="E24" s="169"/>
      <c r="F24" s="169"/>
      <c r="G24" s="169"/>
      <c r="H24" s="169"/>
      <c r="I24" s="169"/>
      <c r="J24" s="169"/>
      <c r="K24" s="169"/>
      <c r="L24" s="169"/>
      <c r="M24" s="169"/>
      <c r="N24" s="169"/>
      <c r="O24" s="169"/>
      <c r="P24" s="169"/>
      <c r="Q24" s="169"/>
    </row>
    <row r="25" spans="5:17" s="136" customFormat="1" ht="22.5" customHeight="1">
      <c r="E25" s="169" t="s">
        <v>292</v>
      </c>
      <c r="F25" s="169"/>
      <c r="G25" s="169"/>
      <c r="H25" s="169"/>
      <c r="I25" s="169"/>
      <c r="J25" s="169"/>
      <c r="K25" s="169"/>
      <c r="L25" s="169"/>
      <c r="M25" s="169"/>
      <c r="N25" s="169"/>
      <c r="O25" s="169"/>
      <c r="P25" s="169"/>
      <c r="Q25" s="169"/>
    </row>
    <row r="26" spans="1:17" s="136" customFormat="1" ht="12.75" customHeight="1" hidden="1">
      <c r="A26" s="5" t="s">
        <v>0</v>
      </c>
      <c r="D26" s="244"/>
      <c r="E26" s="244"/>
      <c r="F26" s="244"/>
      <c r="G26" s="244"/>
      <c r="H26" s="244"/>
      <c r="I26" s="244"/>
      <c r="J26" s="244"/>
      <c r="K26" s="244"/>
      <c r="L26" s="244"/>
      <c r="M26" s="244"/>
      <c r="N26" s="244"/>
      <c r="O26" s="244"/>
      <c r="P26" s="244"/>
      <c r="Q26" s="244"/>
    </row>
  </sheetData>
  <sheetProtection/>
  <mergeCells count="19">
    <mergeCell ref="A3:M3"/>
    <mergeCell ref="A6:D9"/>
    <mergeCell ref="A16:D16"/>
    <mergeCell ref="A17:D17"/>
    <mergeCell ref="B20:Q20"/>
    <mergeCell ref="A12:D12"/>
    <mergeCell ref="A13:D13"/>
    <mergeCell ref="A14:D14"/>
    <mergeCell ref="A15:D15"/>
    <mergeCell ref="O2:Q2"/>
    <mergeCell ref="E25:Q25"/>
    <mergeCell ref="D26:Q26"/>
    <mergeCell ref="A11:D11"/>
    <mergeCell ref="L6:Q6"/>
    <mergeCell ref="E6:I6"/>
    <mergeCell ref="B21:Q21"/>
    <mergeCell ref="C22:Q22"/>
    <mergeCell ref="E23:Q24"/>
    <mergeCell ref="A2:M2"/>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12.xml><?xml version="1.0" encoding="utf-8"?>
<worksheet xmlns="http://schemas.openxmlformats.org/spreadsheetml/2006/main" xmlns:r="http://schemas.openxmlformats.org/officeDocument/2006/relationships">
  <dimension ref="A2:F35"/>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6" width="20.33203125" style="0" hidden="1" customWidth="1"/>
    <col min="7" max="8" width="0" style="0" hidden="1" customWidth="1"/>
    <col min="9" max="9" width="2.33203125" style="0" hidden="1" customWidth="1"/>
    <col min="10" max="16384" width="0" style="0" hidden="1" customWidth="1"/>
  </cols>
  <sheetData>
    <row r="1" ht="15.75" customHeight="1"/>
    <row r="2" spans="1:6" ht="12.75" customHeight="1">
      <c r="A2" s="162" t="s">
        <v>62</v>
      </c>
      <c r="B2" s="162"/>
      <c r="C2" s="162"/>
      <c r="D2" s="162"/>
      <c r="E2" s="159" t="s">
        <v>142</v>
      </c>
      <c r="F2" t="s">
        <v>0</v>
      </c>
    </row>
    <row r="3" spans="1:5" ht="12.75" customHeight="1">
      <c r="A3" s="162" t="s">
        <v>152</v>
      </c>
      <c r="B3" s="162"/>
      <c r="C3" s="162"/>
      <c r="D3" s="162"/>
      <c r="E3" s="34"/>
    </row>
    <row r="4" spans="1:5" ht="11.25">
      <c r="A4" s="2"/>
      <c r="B4" s="2"/>
      <c r="C4" s="2"/>
      <c r="D4" s="35"/>
      <c r="E4" s="36"/>
    </row>
    <row r="5" ht="1.5" customHeight="1">
      <c r="D5" s="20"/>
    </row>
    <row r="6" spans="1:5" ht="11.25">
      <c r="A6" s="164" t="s">
        <v>9</v>
      </c>
      <c r="B6" s="203"/>
      <c r="C6" s="203"/>
      <c r="D6" s="203"/>
      <c r="E6" s="57" t="s">
        <v>2</v>
      </c>
    </row>
    <row r="7" spans="1:5" ht="1.5" customHeight="1">
      <c r="A7" s="3"/>
      <c r="B7" s="3"/>
      <c r="C7" s="3"/>
      <c r="D7" s="3"/>
      <c r="E7" s="36"/>
    </row>
    <row r="8" spans="1:5" s="100" customFormat="1" ht="23.25" customHeight="1">
      <c r="A8" s="204" t="s">
        <v>256</v>
      </c>
      <c r="B8" s="204"/>
      <c r="C8" s="204"/>
      <c r="D8" s="204"/>
      <c r="E8" s="97">
        <v>3</v>
      </c>
    </row>
    <row r="9" spans="1:5" s="100" customFormat="1" ht="23.25" customHeight="1">
      <c r="A9" s="250" t="s">
        <v>63</v>
      </c>
      <c r="B9" s="250"/>
      <c r="C9" s="250"/>
      <c r="D9" s="250"/>
      <c r="E9" s="97">
        <v>3784</v>
      </c>
    </row>
    <row r="10" spans="1:5" s="100" customFormat="1" ht="23.25" customHeight="1">
      <c r="A10" s="251" t="s">
        <v>294</v>
      </c>
      <c r="B10" s="251"/>
      <c r="C10" s="251"/>
      <c r="D10" s="251"/>
      <c r="E10" s="98">
        <v>2588</v>
      </c>
    </row>
    <row r="11" spans="1:5" s="100" customFormat="1" ht="17.25" customHeight="1">
      <c r="A11" s="251" t="s">
        <v>295</v>
      </c>
      <c r="B11" s="251"/>
      <c r="C11" s="251"/>
      <c r="D11" s="251"/>
      <c r="E11" s="98">
        <v>1196</v>
      </c>
    </row>
    <row r="12" spans="1:5" s="100" customFormat="1" ht="23.25" customHeight="1">
      <c r="A12" s="250" t="s">
        <v>64</v>
      </c>
      <c r="B12" s="250"/>
      <c r="C12" s="250"/>
      <c r="D12" s="250"/>
      <c r="E12" s="97">
        <f>E13+E14+E18</f>
        <v>1635</v>
      </c>
    </row>
    <row r="13" spans="1:5" s="100" customFormat="1" ht="23.25" customHeight="1">
      <c r="A13" s="254" t="s">
        <v>171</v>
      </c>
      <c r="B13" s="254"/>
      <c r="C13" s="254"/>
      <c r="D13" s="254"/>
      <c r="E13" s="98">
        <v>0</v>
      </c>
    </row>
    <row r="14" spans="1:6" s="100" customFormat="1" ht="17.25" customHeight="1">
      <c r="A14" s="254" t="s">
        <v>174</v>
      </c>
      <c r="B14" s="254"/>
      <c r="C14" s="254"/>
      <c r="D14" s="254"/>
      <c r="E14" s="98">
        <v>1304</v>
      </c>
      <c r="F14" s="137"/>
    </row>
    <row r="15" spans="1:5" s="100" customFormat="1" ht="23.25" customHeight="1">
      <c r="A15" s="253" t="s">
        <v>18</v>
      </c>
      <c r="B15" s="253"/>
      <c r="C15" s="253"/>
      <c r="D15" s="253"/>
      <c r="E15" s="98">
        <v>1</v>
      </c>
    </row>
    <row r="16" spans="1:5" s="100" customFormat="1" ht="17.25" customHeight="1">
      <c r="A16" s="253" t="s">
        <v>100</v>
      </c>
      <c r="B16" s="253"/>
      <c r="C16" s="253"/>
      <c r="D16" s="253"/>
      <c r="E16" s="98">
        <v>21</v>
      </c>
    </row>
    <row r="17" spans="1:5" s="100" customFormat="1" ht="17.25" customHeight="1">
      <c r="A17" s="253" t="s">
        <v>19</v>
      </c>
      <c r="B17" s="253"/>
      <c r="C17" s="253"/>
      <c r="D17" s="253"/>
      <c r="E17" s="98">
        <v>1282</v>
      </c>
    </row>
    <row r="18" spans="1:5" s="100" customFormat="1" ht="23.25" customHeight="1">
      <c r="A18" s="254" t="s">
        <v>143</v>
      </c>
      <c r="B18" s="254"/>
      <c r="C18" s="254"/>
      <c r="D18" s="254"/>
      <c r="E18" s="98">
        <v>331</v>
      </c>
    </row>
    <row r="19" spans="1:5" s="100" customFormat="1" ht="17.25" customHeight="1">
      <c r="A19" s="255"/>
      <c r="B19" s="255"/>
      <c r="C19" s="255"/>
      <c r="D19" s="255"/>
      <c r="E19" s="45"/>
    </row>
    <row r="20" spans="1:5" s="100" customFormat="1" ht="11.25" customHeight="1">
      <c r="A20" s="49"/>
      <c r="B20" s="49"/>
      <c r="C20" s="49"/>
      <c r="D20" s="138"/>
      <c r="E20" s="105"/>
    </row>
    <row r="21" spans="1:5" s="100" customFormat="1" ht="11.25" customHeight="1">
      <c r="A21" s="27" t="s">
        <v>5</v>
      </c>
      <c r="B21" s="193" t="s">
        <v>144</v>
      </c>
      <c r="C21" s="193"/>
      <c r="D21" s="193"/>
      <c r="E21" s="193"/>
    </row>
    <row r="22" spans="1:5" s="100" customFormat="1" ht="11.25" customHeight="1">
      <c r="A22" s="84" t="s">
        <v>6</v>
      </c>
      <c r="B22" s="169" t="s">
        <v>299</v>
      </c>
      <c r="C22" s="169"/>
      <c r="D22" s="169"/>
      <c r="E22" s="169"/>
    </row>
    <row r="23" spans="1:5" s="100" customFormat="1" ht="11.25" customHeight="1">
      <c r="A23" s="84"/>
      <c r="B23" s="169"/>
      <c r="C23" s="169"/>
      <c r="D23" s="169"/>
      <c r="E23" s="169"/>
    </row>
    <row r="24" spans="1:5" s="100" customFormat="1" ht="11.25" customHeight="1">
      <c r="A24" s="84"/>
      <c r="B24" s="169"/>
      <c r="C24" s="169"/>
      <c r="D24" s="169"/>
      <c r="E24" s="169"/>
    </row>
    <row r="25" spans="1:5" s="100" customFormat="1" ht="11.25" customHeight="1">
      <c r="A25" s="84" t="s">
        <v>8</v>
      </c>
      <c r="B25" s="171" t="s">
        <v>300</v>
      </c>
      <c r="C25" s="171"/>
      <c r="D25" s="171"/>
      <c r="E25" s="171"/>
    </row>
    <row r="26" spans="1:5" s="100" customFormat="1" ht="11.25" customHeight="1">
      <c r="A26" s="84"/>
      <c r="B26" s="171"/>
      <c r="C26" s="171"/>
      <c r="D26" s="171"/>
      <c r="E26" s="171"/>
    </row>
    <row r="27" spans="1:5" s="100" customFormat="1" ht="11.25" customHeight="1">
      <c r="A27" s="84"/>
      <c r="B27" s="171"/>
      <c r="C27" s="171"/>
      <c r="D27" s="171"/>
      <c r="E27" s="171"/>
    </row>
    <row r="28" spans="1:5" s="100" customFormat="1" ht="11.25" customHeight="1">
      <c r="A28" s="84" t="s">
        <v>13</v>
      </c>
      <c r="B28" s="211" t="s">
        <v>145</v>
      </c>
      <c r="C28" s="211"/>
      <c r="D28" s="211"/>
      <c r="E28" s="211"/>
    </row>
    <row r="29" spans="1:5" s="100" customFormat="1" ht="11.25" customHeight="1">
      <c r="A29" s="84" t="s">
        <v>32</v>
      </c>
      <c r="B29" s="252" t="s">
        <v>146</v>
      </c>
      <c r="C29" s="252"/>
      <c r="D29" s="252"/>
      <c r="E29" s="252"/>
    </row>
    <row r="30" spans="1:5" s="100" customFormat="1" ht="11.25" customHeight="1">
      <c r="A30" s="84"/>
      <c r="B30" s="252"/>
      <c r="C30" s="252"/>
      <c r="D30" s="252"/>
      <c r="E30" s="252"/>
    </row>
    <row r="31" spans="1:5" s="100" customFormat="1" ht="11.25" customHeight="1">
      <c r="A31" s="49" t="s">
        <v>7</v>
      </c>
      <c r="B31" s="49"/>
      <c r="C31" s="49"/>
      <c r="D31" s="169" t="s">
        <v>160</v>
      </c>
      <c r="E31" s="169"/>
    </row>
    <row r="32" spans="2:5" s="100" customFormat="1" ht="11.25">
      <c r="B32" s="49"/>
      <c r="C32" s="49"/>
      <c r="D32" s="169"/>
      <c r="E32" s="169"/>
    </row>
    <row r="33" spans="1:5" s="100" customFormat="1" ht="11.25" hidden="1">
      <c r="A33" s="84" t="s">
        <v>0</v>
      </c>
      <c r="D33" s="1"/>
      <c r="E33" s="1"/>
    </row>
    <row r="34" spans="4:5" s="100" customFormat="1" ht="11.25" hidden="1">
      <c r="D34" s="1"/>
      <c r="E34" s="1"/>
    </row>
    <row r="35" spans="4:5" s="100" customFormat="1" ht="11.25" hidden="1">
      <c r="D35" s="1"/>
      <c r="E35" s="1"/>
    </row>
  </sheetData>
  <sheetProtection/>
  <mergeCells count="21">
    <mergeCell ref="A13:D13"/>
    <mergeCell ref="A18:D18"/>
    <mergeCell ref="A19:D19"/>
    <mergeCell ref="B22:E24"/>
    <mergeCell ref="A14:D14"/>
    <mergeCell ref="B21:E21"/>
    <mergeCell ref="B29:E30"/>
    <mergeCell ref="A15:D15"/>
    <mergeCell ref="B28:E28"/>
    <mergeCell ref="A16:D16"/>
    <mergeCell ref="B25:E27"/>
    <mergeCell ref="D31:E32"/>
    <mergeCell ref="A17:D17"/>
    <mergeCell ref="A2:D2"/>
    <mergeCell ref="A3:D3"/>
    <mergeCell ref="A6:D6"/>
    <mergeCell ref="A8:D8"/>
    <mergeCell ref="A9:D9"/>
    <mergeCell ref="A12:D12"/>
    <mergeCell ref="A10:D10"/>
    <mergeCell ref="A11:D11"/>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Puebla 2016.</oddHeader>
    <oddFooter>&amp;R&amp;P/&amp;N</oddFooter>
  </headerFooter>
</worksheet>
</file>

<file path=xl/worksheets/sheet13.xml><?xml version="1.0" encoding="utf-8"?>
<worksheet xmlns="http://schemas.openxmlformats.org/spreadsheetml/2006/main" xmlns:r="http://schemas.openxmlformats.org/officeDocument/2006/relationships">
  <dimension ref="A2:O21"/>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33203125" style="0" customWidth="1"/>
    <col min="5" max="5" width="9.83203125" style="16" customWidth="1"/>
    <col min="6" max="6" width="3.83203125" style="16" customWidth="1"/>
    <col min="7" max="8" width="11.66015625" style="16" customWidth="1"/>
    <col min="9" max="9" width="9.5" style="16" customWidth="1"/>
    <col min="10" max="10" width="2.5" style="16" customWidth="1"/>
    <col min="11" max="13" width="11.66015625" style="16" customWidth="1"/>
    <col min="14" max="16384" width="0" style="0" hidden="1" customWidth="1"/>
  </cols>
  <sheetData>
    <row r="1" ht="15.75" customHeight="1"/>
    <row r="2" spans="1:15" ht="12.75" customHeight="1">
      <c r="A2" s="268" t="s">
        <v>293</v>
      </c>
      <c r="B2" s="268"/>
      <c r="C2" s="268"/>
      <c r="D2" s="268"/>
      <c r="E2" s="268"/>
      <c r="F2" s="268"/>
      <c r="G2" s="268"/>
      <c r="H2" s="148"/>
      <c r="I2" s="148"/>
      <c r="J2" s="148"/>
      <c r="K2" s="148"/>
      <c r="L2" s="148"/>
      <c r="M2" s="159" t="s">
        <v>147</v>
      </c>
      <c r="N2" t="s">
        <v>0</v>
      </c>
      <c r="O2" s="34"/>
    </row>
    <row r="3" spans="1:15" ht="12.75" customHeight="1">
      <c r="A3" s="162" t="s">
        <v>281</v>
      </c>
      <c r="B3" s="162"/>
      <c r="C3" s="162"/>
      <c r="D3" s="162"/>
      <c r="E3" s="162"/>
      <c r="F3" s="162"/>
      <c r="G3" s="162"/>
      <c r="H3" s="162"/>
      <c r="I3" s="162"/>
      <c r="J3" s="162"/>
      <c r="K3" s="162"/>
      <c r="L3" s="162"/>
      <c r="M3" s="34"/>
      <c r="O3" s="61"/>
    </row>
    <row r="4" spans="1:15" ht="12.75" customHeight="1">
      <c r="A4" s="162" t="s">
        <v>152</v>
      </c>
      <c r="B4" s="162"/>
      <c r="C4" s="162"/>
      <c r="D4" s="162"/>
      <c r="E4" s="162"/>
      <c r="F4" s="162"/>
      <c r="G4" s="162"/>
      <c r="H4" s="162"/>
      <c r="I4" s="162"/>
      <c r="J4" s="162"/>
      <c r="K4" s="162"/>
      <c r="L4" s="162"/>
      <c r="M4" s="34" t="s">
        <v>17</v>
      </c>
      <c r="O4" s="61"/>
    </row>
    <row r="5" spans="1:15" ht="11.25">
      <c r="A5" s="2"/>
      <c r="B5" s="2"/>
      <c r="C5" s="2"/>
      <c r="D5" s="2"/>
      <c r="E5" s="35"/>
      <c r="F5" s="35"/>
      <c r="G5" s="35"/>
      <c r="H5" s="35"/>
      <c r="I5" s="35"/>
      <c r="J5" s="35"/>
      <c r="K5" s="35"/>
      <c r="L5" s="35"/>
      <c r="M5" s="36"/>
      <c r="O5" s="61"/>
    </row>
    <row r="6" ht="1.5" customHeight="1"/>
    <row r="7" spans="1:13" ht="11.25" customHeight="1">
      <c r="A7" s="226" t="s">
        <v>161</v>
      </c>
      <c r="B7" s="226"/>
      <c r="C7" s="226"/>
      <c r="D7" s="226"/>
      <c r="E7" s="257" t="s">
        <v>268</v>
      </c>
      <c r="F7" s="246"/>
      <c r="G7" s="246" t="s">
        <v>162</v>
      </c>
      <c r="H7" s="246"/>
      <c r="I7" s="246"/>
      <c r="K7" s="246" t="s">
        <v>163</v>
      </c>
      <c r="L7" s="246"/>
      <c r="M7" s="246"/>
    </row>
    <row r="8" spans="1:13" ht="1.5" customHeight="1">
      <c r="A8" s="226"/>
      <c r="B8" s="226"/>
      <c r="C8" s="226"/>
      <c r="D8" s="226"/>
      <c r="E8" s="257"/>
      <c r="F8" s="246"/>
      <c r="G8" s="36"/>
      <c r="H8" s="36"/>
      <c r="I8" s="36"/>
      <c r="J8" s="21"/>
      <c r="K8" s="36"/>
      <c r="L8" s="36"/>
      <c r="M8" s="36"/>
    </row>
    <row r="9" spans="1:6" ht="1.5" customHeight="1">
      <c r="A9" s="226"/>
      <c r="B9" s="226"/>
      <c r="C9" s="226"/>
      <c r="D9" s="226"/>
      <c r="E9" s="257"/>
      <c r="F9" s="246"/>
    </row>
    <row r="10" spans="1:13" ht="11.25" customHeight="1">
      <c r="A10" s="226"/>
      <c r="B10" s="226"/>
      <c r="C10" s="226"/>
      <c r="D10" s="226"/>
      <c r="E10" s="257"/>
      <c r="F10" s="246"/>
      <c r="G10" s="12" t="s">
        <v>2</v>
      </c>
      <c r="H10" s="96" t="s">
        <v>12</v>
      </c>
      <c r="I10" s="96" t="s">
        <v>11</v>
      </c>
      <c r="J10" s="22"/>
      <c r="K10" s="12" t="s">
        <v>2</v>
      </c>
      <c r="L10" s="96" t="s">
        <v>12</v>
      </c>
      <c r="M10" s="96" t="s">
        <v>11</v>
      </c>
    </row>
    <row r="11" spans="1:13" ht="1.5" customHeight="1">
      <c r="A11" s="3"/>
      <c r="B11" s="3"/>
      <c r="C11" s="3"/>
      <c r="D11" s="3"/>
      <c r="E11" s="36"/>
      <c r="F11" s="36"/>
      <c r="G11" s="36"/>
      <c r="H11" s="36"/>
      <c r="I11" s="36"/>
      <c r="J11" s="36"/>
      <c r="K11" s="36"/>
      <c r="L11" s="36"/>
      <c r="M11" s="36"/>
    </row>
    <row r="12" spans="1:13" ht="23.25" customHeight="1">
      <c r="A12" s="167" t="s">
        <v>2</v>
      </c>
      <c r="B12" s="167"/>
      <c r="C12" s="167"/>
      <c r="D12" s="167"/>
      <c r="E12" s="97">
        <f>G12+K12</f>
        <v>7582</v>
      </c>
      <c r="F12" s="1"/>
      <c r="G12" s="97">
        <f>H12+I12</f>
        <v>7020</v>
      </c>
      <c r="H12" s="97">
        <v>6594</v>
      </c>
      <c r="I12" s="97">
        <v>426</v>
      </c>
      <c r="J12" s="104"/>
      <c r="K12" s="104">
        <f>L12+M12</f>
        <v>562</v>
      </c>
      <c r="L12" s="97">
        <v>490</v>
      </c>
      <c r="M12" s="97">
        <v>72</v>
      </c>
    </row>
    <row r="13" spans="1:13" ht="23.25" customHeight="1">
      <c r="A13" s="190" t="s">
        <v>164</v>
      </c>
      <c r="B13" s="190"/>
      <c r="C13" s="190"/>
      <c r="D13" s="190"/>
      <c r="E13" s="97">
        <f>G13+K13</f>
        <v>3325</v>
      </c>
      <c r="F13" s="1"/>
      <c r="G13" s="98">
        <f>SUM(H13:I13)</f>
        <v>3101</v>
      </c>
      <c r="H13" s="98">
        <v>2900</v>
      </c>
      <c r="I13" s="98">
        <v>201</v>
      </c>
      <c r="J13" s="98"/>
      <c r="K13" s="98">
        <f>SUM(L13:M13)</f>
        <v>224</v>
      </c>
      <c r="L13" s="98">
        <v>196</v>
      </c>
      <c r="M13" s="98">
        <v>28</v>
      </c>
    </row>
    <row r="14" spans="1:13" ht="17.25" customHeight="1">
      <c r="A14" s="190" t="s">
        <v>165</v>
      </c>
      <c r="B14" s="190"/>
      <c r="C14" s="190"/>
      <c r="D14" s="190"/>
      <c r="E14" s="97">
        <f>G14+K14</f>
        <v>1431</v>
      </c>
      <c r="F14" s="1"/>
      <c r="G14" s="98">
        <f>SUM(H14:I14)</f>
        <v>1302</v>
      </c>
      <c r="H14" s="98">
        <v>1206</v>
      </c>
      <c r="I14" s="98">
        <v>96</v>
      </c>
      <c r="J14" s="98"/>
      <c r="K14" s="98">
        <f>SUM(L14:M14)</f>
        <v>129</v>
      </c>
      <c r="L14" s="98">
        <v>109</v>
      </c>
      <c r="M14" s="98">
        <v>20</v>
      </c>
    </row>
    <row r="15" spans="1:15" ht="17.25" customHeight="1">
      <c r="A15" s="190" t="s">
        <v>166</v>
      </c>
      <c r="B15" s="190"/>
      <c r="C15" s="190"/>
      <c r="D15" s="190"/>
      <c r="E15" s="97">
        <f>G15+K15</f>
        <v>1033</v>
      </c>
      <c r="F15" s="1"/>
      <c r="G15" s="98">
        <f>SUM(H15:I15)</f>
        <v>917</v>
      </c>
      <c r="H15" s="98">
        <v>818</v>
      </c>
      <c r="I15" s="98">
        <v>99</v>
      </c>
      <c r="J15" s="98"/>
      <c r="K15" s="98">
        <f>SUM(L15:M15)</f>
        <v>116</v>
      </c>
      <c r="L15" s="98">
        <v>100</v>
      </c>
      <c r="M15" s="98">
        <v>16</v>
      </c>
      <c r="O15" s="56"/>
    </row>
    <row r="16" spans="1:15" ht="17.25" customHeight="1">
      <c r="A16" s="190" t="s">
        <v>167</v>
      </c>
      <c r="B16" s="190"/>
      <c r="C16" s="190"/>
      <c r="D16" s="190"/>
      <c r="E16" s="97">
        <f>G16+K16</f>
        <v>1793</v>
      </c>
      <c r="F16" s="1"/>
      <c r="G16" s="98">
        <f>SUM(H16:I16)</f>
        <v>1700</v>
      </c>
      <c r="H16" s="98">
        <v>1670</v>
      </c>
      <c r="I16" s="98">
        <v>30</v>
      </c>
      <c r="J16" s="98"/>
      <c r="K16" s="98">
        <f>SUM(L16:M16)</f>
        <v>93</v>
      </c>
      <c r="L16" s="98">
        <v>85</v>
      </c>
      <c r="M16" s="98">
        <v>8</v>
      </c>
      <c r="O16" s="56"/>
    </row>
    <row r="17" spans="1:13" ht="17.25" customHeight="1">
      <c r="A17" s="168"/>
      <c r="B17" s="168"/>
      <c r="C17" s="168"/>
      <c r="D17" s="168"/>
      <c r="E17" s="36"/>
      <c r="F17" s="36"/>
      <c r="G17" s="36"/>
      <c r="H17" s="36"/>
      <c r="I17" s="36"/>
      <c r="J17" s="36"/>
      <c r="K17" s="36"/>
      <c r="L17" s="36"/>
      <c r="M17" s="36"/>
    </row>
    <row r="18" spans="1:13" ht="11.25" customHeight="1">
      <c r="A18" s="5"/>
      <c r="B18" s="5"/>
      <c r="C18" s="5"/>
      <c r="D18" s="5"/>
      <c r="M18" s="21"/>
    </row>
    <row r="19" spans="1:13" ht="11.25" customHeight="1">
      <c r="A19" s="10" t="s">
        <v>7</v>
      </c>
      <c r="B19" s="28"/>
      <c r="C19" s="31"/>
      <c r="D19" s="169" t="s">
        <v>160</v>
      </c>
      <c r="E19" s="256"/>
      <c r="F19" s="256"/>
      <c r="G19" s="256"/>
      <c r="H19" s="256"/>
      <c r="I19" s="256"/>
      <c r="J19" s="256"/>
      <c r="K19" s="256"/>
      <c r="L19" s="256"/>
      <c r="M19" s="256"/>
    </row>
    <row r="20" spans="4:13" ht="11.25">
      <c r="D20" s="169"/>
      <c r="E20" s="169"/>
      <c r="F20" s="169"/>
      <c r="G20" s="169"/>
      <c r="H20" s="169"/>
      <c r="I20" s="169"/>
      <c r="J20" s="169"/>
      <c r="K20" s="169"/>
      <c r="L20" s="169"/>
      <c r="M20" s="169"/>
    </row>
    <row r="21" ht="11.25" hidden="1">
      <c r="A21" t="s">
        <v>0</v>
      </c>
    </row>
  </sheetData>
  <sheetProtection/>
  <mergeCells count="15">
    <mergeCell ref="A3:L3"/>
    <mergeCell ref="A4:L4"/>
    <mergeCell ref="A12:D12"/>
    <mergeCell ref="A13:D13"/>
    <mergeCell ref="A7:D10"/>
    <mergeCell ref="E7:E10"/>
    <mergeCell ref="F7:F10"/>
    <mergeCell ref="A2:G2"/>
    <mergeCell ref="D19:M20"/>
    <mergeCell ref="A15:D15"/>
    <mergeCell ref="A16:D16"/>
    <mergeCell ref="A17:D17"/>
    <mergeCell ref="G7:I7"/>
    <mergeCell ref="K7:M7"/>
    <mergeCell ref="A14:D14"/>
  </mergeCells>
  <hyperlinks>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Puebla 2016.</oddHeader>
    <oddFooter>&amp;R&amp;P/&amp;N</oddFooter>
  </headerFooter>
</worksheet>
</file>

<file path=xl/worksheets/sheet14.xml><?xml version="1.0" encoding="utf-8"?>
<worksheet xmlns="http://schemas.openxmlformats.org/spreadsheetml/2006/main" xmlns:r="http://schemas.openxmlformats.org/officeDocument/2006/relationships">
  <dimension ref="A2:G32"/>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6" width="20.33203125" style="0" hidden="1" customWidth="1"/>
    <col min="7" max="8" width="0" style="0" hidden="1" customWidth="1"/>
    <col min="9" max="9" width="2.33203125" style="0" hidden="1" customWidth="1"/>
    <col min="10" max="16384" width="0" style="0" hidden="1" customWidth="1"/>
  </cols>
  <sheetData>
    <row r="1" ht="15.75" customHeight="1"/>
    <row r="2" spans="1:7" ht="12.75" customHeight="1">
      <c r="A2" s="162" t="s">
        <v>67</v>
      </c>
      <c r="B2" s="162"/>
      <c r="C2" s="162"/>
      <c r="D2" s="162"/>
      <c r="E2" s="159" t="s">
        <v>148</v>
      </c>
      <c r="F2" t="s">
        <v>0</v>
      </c>
      <c r="G2" s="34"/>
    </row>
    <row r="3" spans="1:7" ht="12.75" customHeight="1">
      <c r="A3" s="162" t="s">
        <v>68</v>
      </c>
      <c r="B3" s="162"/>
      <c r="C3" s="162"/>
      <c r="D3" s="162"/>
      <c r="E3" s="34"/>
      <c r="G3" s="61"/>
    </row>
    <row r="4" spans="1:7" ht="12.75" customHeight="1">
      <c r="A4" s="162" t="s">
        <v>152</v>
      </c>
      <c r="B4" s="162"/>
      <c r="C4" s="162"/>
      <c r="D4" s="162"/>
      <c r="E4" s="34"/>
      <c r="G4" s="61"/>
    </row>
    <row r="5" spans="1:7" ht="11.25">
      <c r="A5" s="2"/>
      <c r="B5" s="2"/>
      <c r="C5" s="2"/>
      <c r="D5" s="35"/>
      <c r="E5" s="36"/>
      <c r="G5" s="61"/>
    </row>
    <row r="6" ht="1.5" customHeight="1">
      <c r="D6" s="20"/>
    </row>
    <row r="7" spans="1:5" ht="11.25">
      <c r="A7" s="164" t="s">
        <v>9</v>
      </c>
      <c r="B7" s="203"/>
      <c r="C7" s="203"/>
      <c r="D7" s="203"/>
      <c r="E7" s="12" t="s">
        <v>2</v>
      </c>
    </row>
    <row r="8" spans="1:5" ht="1.5" customHeight="1">
      <c r="A8" s="3"/>
      <c r="B8" s="3"/>
      <c r="C8" s="3"/>
      <c r="D8" s="3"/>
      <c r="E8" s="36"/>
    </row>
    <row r="9" spans="1:5" ht="23.25" customHeight="1">
      <c r="A9" s="262" t="s">
        <v>91</v>
      </c>
      <c r="B9" s="262"/>
      <c r="C9" s="262"/>
      <c r="D9" s="262"/>
      <c r="E9" s="97">
        <v>1</v>
      </c>
    </row>
    <row r="10" spans="1:5" ht="17.25" customHeight="1">
      <c r="A10" s="260" t="s">
        <v>63</v>
      </c>
      <c r="B10" s="260"/>
      <c r="C10" s="260"/>
      <c r="D10" s="260"/>
      <c r="E10" s="97">
        <v>139</v>
      </c>
    </row>
    <row r="11" spans="1:5" ht="23.25" customHeight="1">
      <c r="A11" s="259" t="s">
        <v>169</v>
      </c>
      <c r="B11" s="259"/>
      <c r="C11" s="259"/>
      <c r="D11" s="259"/>
      <c r="E11" s="98">
        <v>82</v>
      </c>
    </row>
    <row r="12" spans="1:5" ht="17.25" customHeight="1">
      <c r="A12" s="259" t="s">
        <v>170</v>
      </c>
      <c r="B12" s="259"/>
      <c r="C12" s="259"/>
      <c r="D12" s="259"/>
      <c r="E12" s="98">
        <v>57</v>
      </c>
    </row>
    <row r="13" spans="1:5" ht="23.25" customHeight="1">
      <c r="A13" s="260" t="s">
        <v>64</v>
      </c>
      <c r="B13" s="260"/>
      <c r="C13" s="260"/>
      <c r="D13" s="260"/>
      <c r="E13" s="97">
        <v>132</v>
      </c>
    </row>
    <row r="14" spans="1:5" ht="23.25" customHeight="1">
      <c r="A14" s="259" t="s">
        <v>171</v>
      </c>
      <c r="B14" s="259"/>
      <c r="C14" s="259"/>
      <c r="D14" s="259"/>
      <c r="E14" s="98">
        <v>70</v>
      </c>
    </row>
    <row r="15" spans="1:5" ht="17.25" customHeight="1">
      <c r="A15" s="259" t="s">
        <v>172</v>
      </c>
      <c r="B15" s="259"/>
      <c r="C15" s="259"/>
      <c r="D15" s="259"/>
      <c r="E15" s="98">
        <v>62</v>
      </c>
    </row>
    <row r="16" spans="1:5" s="5" customFormat="1" ht="23.25" customHeight="1">
      <c r="A16" s="258" t="s">
        <v>18</v>
      </c>
      <c r="B16" s="258"/>
      <c r="C16" s="258"/>
      <c r="D16" s="258"/>
      <c r="E16" s="98">
        <v>1</v>
      </c>
    </row>
    <row r="17" spans="1:5" s="5" customFormat="1" ht="17.25" customHeight="1">
      <c r="A17" s="258" t="s">
        <v>100</v>
      </c>
      <c r="B17" s="258"/>
      <c r="C17" s="258"/>
      <c r="D17" s="258"/>
      <c r="E17" s="98">
        <v>3</v>
      </c>
    </row>
    <row r="18" spans="1:5" s="5" customFormat="1" ht="17.25" customHeight="1">
      <c r="A18" s="258" t="s">
        <v>19</v>
      </c>
      <c r="B18" s="258"/>
      <c r="C18" s="258"/>
      <c r="D18" s="258"/>
      <c r="E18" s="98">
        <v>58</v>
      </c>
    </row>
    <row r="19" spans="1:5" ht="23.25" customHeight="1">
      <c r="A19" s="259" t="s">
        <v>173</v>
      </c>
      <c r="B19" s="259"/>
      <c r="C19" s="259"/>
      <c r="D19" s="259"/>
      <c r="E19" s="98">
        <v>0</v>
      </c>
    </row>
    <row r="20" spans="1:5" ht="17.25" customHeight="1">
      <c r="A20" s="168"/>
      <c r="B20" s="168"/>
      <c r="C20" s="168"/>
      <c r="D20" s="168"/>
      <c r="E20" s="36"/>
    </row>
    <row r="21" spans="1:5" ht="11.25" customHeight="1">
      <c r="A21" s="5"/>
      <c r="B21" s="5"/>
      <c r="C21" s="5"/>
      <c r="D21" s="39"/>
      <c r="E21" s="21"/>
    </row>
    <row r="22" spans="1:5" s="26" customFormat="1" ht="11.25" customHeight="1">
      <c r="A22" s="27" t="s">
        <v>5</v>
      </c>
      <c r="B22" s="171" t="s">
        <v>151</v>
      </c>
      <c r="C22" s="222"/>
      <c r="D22" s="222"/>
      <c r="E22" s="222"/>
    </row>
    <row r="23" spans="1:5" s="26" customFormat="1" ht="11.25" customHeight="1">
      <c r="A23" s="27"/>
      <c r="B23" s="216"/>
      <c r="C23" s="216"/>
      <c r="D23" s="216"/>
      <c r="E23" s="216"/>
    </row>
    <row r="24" spans="1:5" s="26" customFormat="1" ht="11.25" customHeight="1">
      <c r="A24" s="27" t="s">
        <v>6</v>
      </c>
      <c r="B24" s="171" t="s">
        <v>279</v>
      </c>
      <c r="C24" s="222"/>
      <c r="D24" s="222"/>
      <c r="E24" s="222"/>
    </row>
    <row r="25" spans="1:5" s="26" customFormat="1" ht="11.25" customHeight="1">
      <c r="A25" s="27"/>
      <c r="B25" s="171"/>
      <c r="C25" s="222"/>
      <c r="D25" s="222"/>
      <c r="E25" s="222"/>
    </row>
    <row r="26" spans="1:5" s="26" customFormat="1" ht="11.25" customHeight="1">
      <c r="A26" s="27"/>
      <c r="B26" s="216"/>
      <c r="C26" s="216"/>
      <c r="D26" s="216"/>
      <c r="E26" s="216"/>
    </row>
    <row r="27" spans="1:5" s="26" customFormat="1" ht="11.25" customHeight="1">
      <c r="A27" s="27" t="s">
        <v>8</v>
      </c>
      <c r="B27" s="171" t="s">
        <v>280</v>
      </c>
      <c r="C27" s="216"/>
      <c r="D27" s="216"/>
      <c r="E27" s="216"/>
    </row>
    <row r="28" spans="2:5" s="26" customFormat="1" ht="11.25" customHeight="1">
      <c r="B28" s="216"/>
      <c r="C28" s="216"/>
      <c r="D28" s="216"/>
      <c r="E28" s="216"/>
    </row>
    <row r="29" spans="1:5" s="26" customFormat="1" ht="11.25" customHeight="1">
      <c r="A29" s="27"/>
      <c r="B29" s="216"/>
      <c r="C29" s="216"/>
      <c r="D29" s="216"/>
      <c r="E29" s="216"/>
    </row>
    <row r="30" spans="1:5" ht="11.25" customHeight="1">
      <c r="A30" s="10" t="s">
        <v>7</v>
      </c>
      <c r="B30" s="5"/>
      <c r="C30" s="5"/>
      <c r="D30" s="169" t="s">
        <v>160</v>
      </c>
      <c r="E30" s="261"/>
    </row>
    <row r="31" spans="4:5" ht="11.25">
      <c r="D31" s="169"/>
      <c r="E31" s="169"/>
    </row>
    <row r="32" ht="11.25" hidden="1">
      <c r="A32" s="5" t="s">
        <v>0</v>
      </c>
    </row>
  </sheetData>
  <sheetProtection/>
  <mergeCells count="20">
    <mergeCell ref="D30:E31"/>
    <mergeCell ref="A14:D14"/>
    <mergeCell ref="A15:D15"/>
    <mergeCell ref="A20:D20"/>
    <mergeCell ref="A13:D13"/>
    <mergeCell ref="A2:D2"/>
    <mergeCell ref="A3:D3"/>
    <mergeCell ref="A4:D4"/>
    <mergeCell ref="A7:D7"/>
    <mergeCell ref="A9:D9"/>
    <mergeCell ref="A18:D18"/>
    <mergeCell ref="A11:D11"/>
    <mergeCell ref="A10:D10"/>
    <mergeCell ref="B27:E29"/>
    <mergeCell ref="B22:E23"/>
    <mergeCell ref="B24:E26"/>
    <mergeCell ref="A16:D16"/>
    <mergeCell ref="A17:D17"/>
    <mergeCell ref="A19:D19"/>
    <mergeCell ref="A12:D12"/>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Puebla 2016.</oddHeader>
    <oddFooter>&amp;R&amp;P/&amp;N</oddFooter>
  </headerFooter>
</worksheet>
</file>

<file path=xl/worksheets/sheet15.xml><?xml version="1.0" encoding="utf-8"?>
<worksheet xmlns="http://schemas.openxmlformats.org/spreadsheetml/2006/main" xmlns:r="http://schemas.openxmlformats.org/officeDocument/2006/relationships">
  <dimension ref="A2:N29"/>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3" sqref="A13"/>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1.83203125" style="0" customWidth="1"/>
    <col min="5" max="5" width="10.5" style="0" customWidth="1"/>
    <col min="6" max="6" width="2.5" style="0" customWidth="1"/>
    <col min="7" max="7" width="10" style="16" customWidth="1"/>
    <col min="8" max="8" width="10.66015625" style="16" customWidth="1"/>
    <col min="9" max="9" width="2.33203125" style="16" customWidth="1"/>
    <col min="10" max="10" width="10" style="16" customWidth="1"/>
    <col min="11" max="11" width="10.66015625" style="16" customWidth="1"/>
    <col min="12" max="16384" width="0" style="0" hidden="1" customWidth="1"/>
  </cols>
  <sheetData>
    <row r="1" ht="15.75" customHeight="1"/>
    <row r="2" spans="1:12" ht="12.75" customHeight="1">
      <c r="A2" s="148" t="s">
        <v>283</v>
      </c>
      <c r="B2" s="148"/>
      <c r="C2" s="148"/>
      <c r="D2" s="148"/>
      <c r="E2" s="148"/>
      <c r="F2" s="148"/>
      <c r="G2" s="148"/>
      <c r="H2" s="148"/>
      <c r="I2" s="148"/>
      <c r="J2" s="161" t="s">
        <v>149</v>
      </c>
      <c r="K2" s="161"/>
      <c r="L2" t="s">
        <v>0</v>
      </c>
    </row>
    <row r="3" spans="1:13" ht="12.75" customHeight="1">
      <c r="A3" s="148" t="s">
        <v>282</v>
      </c>
      <c r="B3" s="148"/>
      <c r="C3" s="148"/>
      <c r="D3" s="148"/>
      <c r="E3" s="148"/>
      <c r="F3" s="148"/>
      <c r="G3" s="148"/>
      <c r="H3" s="148"/>
      <c r="I3" s="148"/>
      <c r="J3" s="148"/>
      <c r="K3" s="148"/>
      <c r="M3" s="61"/>
    </row>
    <row r="4" spans="1:13" ht="12.75" customHeight="1">
      <c r="A4" s="162" t="s">
        <v>69</v>
      </c>
      <c r="B4" s="162"/>
      <c r="C4" s="162"/>
      <c r="D4" s="162"/>
      <c r="E4" s="162"/>
      <c r="F4" s="162"/>
      <c r="G4" s="162"/>
      <c r="H4" s="162"/>
      <c r="I4" s="15"/>
      <c r="J4" s="15"/>
      <c r="K4" s="15"/>
      <c r="M4" s="61"/>
    </row>
    <row r="5" spans="1:13" ht="12.75" customHeight="1">
      <c r="A5" s="162">
        <v>2014</v>
      </c>
      <c r="B5" s="162"/>
      <c r="C5" s="162"/>
      <c r="D5" s="162"/>
      <c r="E5" s="162"/>
      <c r="F5" s="162"/>
      <c r="G5" s="162"/>
      <c r="H5" s="162"/>
      <c r="I5" s="33"/>
      <c r="J5" s="33"/>
      <c r="K5" s="33"/>
      <c r="M5" s="61"/>
    </row>
    <row r="6" spans="1:11" ht="11.25">
      <c r="A6" s="2"/>
      <c r="B6" s="2"/>
      <c r="C6" s="2"/>
      <c r="D6" s="2"/>
      <c r="E6" s="58"/>
      <c r="F6" s="2"/>
      <c r="G6" s="58"/>
      <c r="H6" s="58"/>
      <c r="I6" s="35"/>
      <c r="J6" s="35"/>
      <c r="K6" s="58"/>
    </row>
    <row r="7" ht="1.5" customHeight="1"/>
    <row r="8" spans="1:11" ht="11.25" customHeight="1">
      <c r="A8" s="226" t="s">
        <v>59</v>
      </c>
      <c r="B8" s="163"/>
      <c r="C8" s="163"/>
      <c r="D8" s="163"/>
      <c r="E8" s="267" t="s">
        <v>2</v>
      </c>
      <c r="F8" s="29"/>
      <c r="G8" s="264" t="s">
        <v>65</v>
      </c>
      <c r="H8" s="265"/>
      <c r="I8" s="19"/>
      <c r="J8" s="263" t="s">
        <v>66</v>
      </c>
      <c r="K8" s="263"/>
    </row>
    <row r="9" spans="1:11" ht="1.5" customHeight="1">
      <c r="A9" s="163"/>
      <c r="B9" s="163"/>
      <c r="C9" s="163"/>
      <c r="D9" s="163"/>
      <c r="E9" s="267"/>
      <c r="F9" s="29"/>
      <c r="G9" s="38"/>
      <c r="H9" s="38"/>
      <c r="I9" s="19"/>
      <c r="J9" s="38"/>
      <c r="K9" s="38"/>
    </row>
    <row r="10" spans="1:11" ht="1.5" customHeight="1">
      <c r="A10" s="163"/>
      <c r="B10" s="163"/>
      <c r="C10" s="163"/>
      <c r="D10" s="163"/>
      <c r="E10" s="267"/>
      <c r="F10" s="29"/>
      <c r="G10" s="19"/>
      <c r="H10" s="19"/>
      <c r="I10" s="19"/>
      <c r="J10" s="19"/>
      <c r="K10" s="19"/>
    </row>
    <row r="11" spans="1:11" ht="11.25">
      <c r="A11" s="163"/>
      <c r="B11" s="163"/>
      <c r="C11" s="163"/>
      <c r="D11" s="163"/>
      <c r="E11" s="267"/>
      <c r="F11" s="29"/>
      <c r="G11" s="18" t="s">
        <v>12</v>
      </c>
      <c r="H11" s="18" t="s">
        <v>11</v>
      </c>
      <c r="I11" s="4"/>
      <c r="J11" s="18" t="s">
        <v>12</v>
      </c>
      <c r="K11" s="18" t="s">
        <v>11</v>
      </c>
    </row>
    <row r="12" spans="1:11" ht="1.5" customHeight="1">
      <c r="A12" s="3"/>
      <c r="B12" s="3"/>
      <c r="C12" s="3"/>
      <c r="D12" s="3"/>
      <c r="E12" s="3"/>
      <c r="F12" s="3"/>
      <c r="G12" s="36"/>
      <c r="H12" s="36"/>
      <c r="I12" s="36"/>
      <c r="J12" s="36"/>
      <c r="K12" s="36"/>
    </row>
    <row r="13" spans="1:11" ht="23.25" customHeight="1">
      <c r="A13" s="266" t="s">
        <v>2</v>
      </c>
      <c r="B13" s="266"/>
      <c r="C13" s="266"/>
      <c r="D13" s="266"/>
      <c r="E13" s="97">
        <f>SUM(E14:E25)</f>
        <v>54</v>
      </c>
      <c r="F13" s="97"/>
      <c r="G13" s="97">
        <f>SUM(G14:G25)</f>
        <v>48</v>
      </c>
      <c r="H13" s="97">
        <f>SUM(H14:H25)</f>
        <v>3</v>
      </c>
      <c r="I13" s="97"/>
      <c r="J13" s="97">
        <f>SUM(J14:J25)</f>
        <v>3</v>
      </c>
      <c r="K13" s="97">
        <f>SUM(K14:K25)</f>
        <v>0</v>
      </c>
    </row>
    <row r="14" spans="1:11" ht="23.25" customHeight="1">
      <c r="A14" s="115" t="s">
        <v>194</v>
      </c>
      <c r="B14" s="115"/>
      <c r="C14" s="115"/>
      <c r="D14" s="115"/>
      <c r="E14" s="97">
        <v>8</v>
      </c>
      <c r="F14" s="98"/>
      <c r="G14" s="98">
        <v>7</v>
      </c>
      <c r="H14" s="98">
        <v>0</v>
      </c>
      <c r="I14" s="98"/>
      <c r="J14" s="98">
        <v>1</v>
      </c>
      <c r="K14" s="98">
        <v>0</v>
      </c>
    </row>
    <row r="15" spans="1:11" ht="17.25" customHeight="1">
      <c r="A15" s="115" t="s">
        <v>201</v>
      </c>
      <c r="B15" s="115"/>
      <c r="C15" s="115"/>
      <c r="D15" s="115"/>
      <c r="E15" s="97">
        <v>4</v>
      </c>
      <c r="F15" s="98"/>
      <c r="G15" s="98">
        <v>3</v>
      </c>
      <c r="H15" s="98">
        <v>1</v>
      </c>
      <c r="I15" s="98"/>
      <c r="J15" s="98">
        <v>0</v>
      </c>
      <c r="K15" s="98">
        <v>0</v>
      </c>
    </row>
    <row r="16" spans="1:11" ht="17.25" customHeight="1">
      <c r="A16" s="115" t="s">
        <v>205</v>
      </c>
      <c r="B16" s="115"/>
      <c r="C16" s="115"/>
      <c r="D16" s="115"/>
      <c r="E16" s="97">
        <v>6</v>
      </c>
      <c r="F16" s="98"/>
      <c r="G16" s="98">
        <v>6</v>
      </c>
      <c r="H16" s="98">
        <v>0</v>
      </c>
      <c r="I16" s="98"/>
      <c r="J16" s="98">
        <v>0</v>
      </c>
      <c r="K16" s="98">
        <v>0</v>
      </c>
    </row>
    <row r="17" spans="1:11" ht="17.25" customHeight="1">
      <c r="A17" s="115" t="s">
        <v>206</v>
      </c>
      <c r="B17" s="115"/>
      <c r="C17" s="115"/>
      <c r="D17" s="115"/>
      <c r="E17" s="97">
        <v>2</v>
      </c>
      <c r="F17" s="98"/>
      <c r="G17" s="98">
        <v>2</v>
      </c>
      <c r="H17" s="98">
        <v>0</v>
      </c>
      <c r="I17" s="98"/>
      <c r="J17" s="98">
        <v>0</v>
      </c>
      <c r="K17" s="98">
        <v>0</v>
      </c>
    </row>
    <row r="18" spans="1:11" ht="17.25" customHeight="1">
      <c r="A18" s="115" t="s">
        <v>209</v>
      </c>
      <c r="B18" s="115"/>
      <c r="C18" s="115"/>
      <c r="D18" s="115"/>
      <c r="E18" s="97">
        <v>1</v>
      </c>
      <c r="F18" s="98"/>
      <c r="G18" s="98">
        <v>1</v>
      </c>
      <c r="H18" s="98">
        <v>0</v>
      </c>
      <c r="I18" s="98"/>
      <c r="J18" s="98">
        <v>0</v>
      </c>
      <c r="K18" s="98">
        <v>0</v>
      </c>
    </row>
    <row r="19" spans="1:11" ht="17.25" customHeight="1">
      <c r="A19" s="115" t="s">
        <v>257</v>
      </c>
      <c r="B19" s="115"/>
      <c r="C19" s="115"/>
      <c r="D19" s="115"/>
      <c r="E19" s="97">
        <v>11</v>
      </c>
      <c r="F19" s="98"/>
      <c r="G19" s="98">
        <v>10</v>
      </c>
      <c r="H19" s="98">
        <v>1</v>
      </c>
      <c r="I19" s="98"/>
      <c r="J19" s="98">
        <v>0</v>
      </c>
      <c r="K19" s="98">
        <v>0</v>
      </c>
    </row>
    <row r="20" spans="1:11" ht="17.25" customHeight="1">
      <c r="A20" s="115" t="s">
        <v>211</v>
      </c>
      <c r="B20" s="115"/>
      <c r="C20" s="115"/>
      <c r="D20" s="115"/>
      <c r="E20" s="97">
        <v>9</v>
      </c>
      <c r="F20" s="98"/>
      <c r="G20" s="98">
        <v>8</v>
      </c>
      <c r="H20" s="98">
        <v>0</v>
      </c>
      <c r="I20" s="98"/>
      <c r="J20" s="98">
        <v>1</v>
      </c>
      <c r="K20" s="98">
        <v>0</v>
      </c>
    </row>
    <row r="21" spans="1:11" ht="17.25" customHeight="1">
      <c r="A21" s="115" t="s">
        <v>258</v>
      </c>
      <c r="B21" s="115"/>
      <c r="C21" s="115"/>
      <c r="D21" s="115"/>
      <c r="E21" s="97">
        <v>4</v>
      </c>
      <c r="F21" s="98"/>
      <c r="G21" s="98">
        <v>4</v>
      </c>
      <c r="H21" s="98">
        <v>0</v>
      </c>
      <c r="I21" s="98"/>
      <c r="J21" s="98">
        <v>0</v>
      </c>
      <c r="K21" s="98">
        <v>0</v>
      </c>
    </row>
    <row r="22" spans="1:11" ht="17.25" customHeight="1">
      <c r="A22" s="115" t="s">
        <v>220</v>
      </c>
      <c r="B22" s="115"/>
      <c r="C22" s="115"/>
      <c r="D22" s="115"/>
      <c r="E22" s="97">
        <v>1</v>
      </c>
      <c r="F22" s="98"/>
      <c r="G22" s="98">
        <v>1</v>
      </c>
      <c r="H22" s="98">
        <v>0</v>
      </c>
      <c r="I22" s="98"/>
      <c r="J22" s="98">
        <v>0</v>
      </c>
      <c r="K22" s="98">
        <v>0</v>
      </c>
    </row>
    <row r="23" spans="1:11" ht="17.25" customHeight="1">
      <c r="A23" s="115" t="s">
        <v>225</v>
      </c>
      <c r="B23" s="115"/>
      <c r="C23" s="115"/>
      <c r="D23" s="115"/>
      <c r="E23" s="97">
        <v>1</v>
      </c>
      <c r="F23" s="98"/>
      <c r="G23" s="98">
        <v>0</v>
      </c>
      <c r="H23" s="98">
        <v>1</v>
      </c>
      <c r="I23" s="98"/>
      <c r="J23" s="98">
        <v>0</v>
      </c>
      <c r="K23" s="98">
        <v>0</v>
      </c>
    </row>
    <row r="24" spans="1:11" ht="17.25" customHeight="1">
      <c r="A24" s="115" t="s">
        <v>259</v>
      </c>
      <c r="B24" s="115"/>
      <c r="C24" s="115"/>
      <c r="D24" s="115"/>
      <c r="E24" s="97">
        <v>3</v>
      </c>
      <c r="F24" s="98"/>
      <c r="G24" s="98">
        <v>2</v>
      </c>
      <c r="H24" s="98">
        <v>0</v>
      </c>
      <c r="I24" s="98"/>
      <c r="J24" s="98">
        <v>1</v>
      </c>
      <c r="K24" s="98">
        <v>0</v>
      </c>
    </row>
    <row r="25" spans="1:11" ht="17.25" customHeight="1">
      <c r="A25" s="101" t="s">
        <v>231</v>
      </c>
      <c r="B25" s="100"/>
      <c r="C25" s="100"/>
      <c r="D25" s="100"/>
      <c r="E25" s="97">
        <v>4</v>
      </c>
      <c r="F25" s="98"/>
      <c r="G25" s="98">
        <v>4</v>
      </c>
      <c r="H25" s="98">
        <v>0</v>
      </c>
      <c r="I25" s="98"/>
      <c r="J25" s="98">
        <v>0</v>
      </c>
      <c r="K25" s="98">
        <v>0</v>
      </c>
    </row>
    <row r="26" spans="1:11" ht="17.25" customHeight="1">
      <c r="A26" s="233"/>
      <c r="B26" s="233"/>
      <c r="C26" s="233"/>
      <c r="D26" s="233"/>
      <c r="E26" s="139"/>
      <c r="F26" s="139"/>
      <c r="G26" s="139"/>
      <c r="H26" s="139"/>
      <c r="I26" s="139"/>
      <c r="J26" s="139"/>
      <c r="K26" s="139"/>
    </row>
    <row r="27" spans="1:11" ht="11.25">
      <c r="A27" s="113"/>
      <c r="B27" s="113"/>
      <c r="C27" s="113"/>
      <c r="D27" s="113"/>
      <c r="E27" s="101"/>
      <c r="F27" s="101"/>
      <c r="G27" s="101"/>
      <c r="H27" s="101"/>
      <c r="I27" s="101"/>
      <c r="J27" s="101"/>
      <c r="K27" s="101"/>
    </row>
    <row r="28" spans="1:14" ht="22.5" customHeight="1">
      <c r="A28" s="24" t="s">
        <v>7</v>
      </c>
      <c r="B28" s="5"/>
      <c r="C28" s="5"/>
      <c r="D28" s="169" t="s">
        <v>160</v>
      </c>
      <c r="E28" s="169"/>
      <c r="F28" s="169"/>
      <c r="G28" s="169"/>
      <c r="H28" s="169"/>
      <c r="I28" s="169"/>
      <c r="J28" s="169"/>
      <c r="K28" s="169"/>
      <c r="L28" s="6"/>
      <c r="M28" s="6"/>
      <c r="N28" s="6"/>
    </row>
    <row r="29" spans="1:14" ht="11.25" hidden="1">
      <c r="A29" t="s">
        <v>0</v>
      </c>
      <c r="D29" s="6"/>
      <c r="E29" s="6"/>
      <c r="F29" s="6"/>
      <c r="G29" s="6"/>
      <c r="H29" s="6"/>
      <c r="I29" s="6"/>
      <c r="J29" s="6"/>
      <c r="K29" s="6"/>
      <c r="L29" s="6"/>
      <c r="M29" s="6"/>
      <c r="N29" s="6"/>
    </row>
  </sheetData>
  <sheetProtection/>
  <mergeCells count="10">
    <mergeCell ref="J2:K2"/>
    <mergeCell ref="J8:K8"/>
    <mergeCell ref="A4:H4"/>
    <mergeCell ref="A5:H5"/>
    <mergeCell ref="A26:D26"/>
    <mergeCell ref="D28:K28"/>
    <mergeCell ref="A8:D11"/>
    <mergeCell ref="G8:H8"/>
    <mergeCell ref="A13:D13"/>
    <mergeCell ref="E8:E11"/>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Puebla 2016.</oddHeader>
    <oddFooter>&amp;R&amp;P/&amp;N</oddFooter>
  </headerFooter>
</worksheet>
</file>

<file path=xl/worksheets/sheet2.xml><?xml version="1.0" encoding="utf-8"?>
<worksheet xmlns="http://schemas.openxmlformats.org/spreadsheetml/2006/main" xmlns:r="http://schemas.openxmlformats.org/officeDocument/2006/relationships">
  <dimension ref="A2:M39"/>
  <sheetViews>
    <sheetView showGridLines="0" showRowColHeaders="0" zoomScaleSheetLayoutView="9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 style="0" customWidth="1"/>
    <col min="5" max="5" width="17.83203125" style="16" customWidth="1"/>
    <col min="6" max="6" width="20.16015625" style="16" customWidth="1"/>
    <col min="7" max="7" width="2.66015625" style="16" customWidth="1"/>
    <col min="8" max="8" width="19.83203125" style="0" customWidth="1"/>
    <col min="9" max="9" width="2.66015625" style="0" customWidth="1"/>
    <col min="10" max="10" width="17.83203125" style="0" customWidth="1"/>
    <col min="11" max="11" width="2.66015625" style="0" customWidth="1"/>
    <col min="12" max="16384" width="0" style="0" hidden="1" customWidth="1"/>
  </cols>
  <sheetData>
    <row r="1" ht="15.75" customHeight="1"/>
    <row r="2" spans="1:13" ht="12.75" customHeight="1">
      <c r="A2" s="162" t="s">
        <v>85</v>
      </c>
      <c r="B2" s="162"/>
      <c r="C2" s="162"/>
      <c r="D2" s="162"/>
      <c r="E2" s="162"/>
      <c r="F2" s="162"/>
      <c r="G2" s="162"/>
      <c r="H2" s="162"/>
      <c r="I2" s="15"/>
      <c r="J2" s="161" t="s">
        <v>16</v>
      </c>
      <c r="K2" s="161"/>
      <c r="L2" t="s">
        <v>0</v>
      </c>
      <c r="M2" s="61"/>
    </row>
    <row r="3" spans="1:13" ht="12.75" customHeight="1">
      <c r="A3" s="162" t="s">
        <v>73</v>
      </c>
      <c r="B3" s="162"/>
      <c r="C3" s="162"/>
      <c r="D3" s="162"/>
      <c r="E3" s="162"/>
      <c r="F3" s="162"/>
      <c r="G3" s="162"/>
      <c r="H3" s="162"/>
      <c r="I3" s="15"/>
      <c r="J3" s="15"/>
      <c r="K3" s="34"/>
      <c r="M3" s="61"/>
    </row>
    <row r="4" spans="1:13" ht="12.75" customHeight="1">
      <c r="A4" s="162" t="s">
        <v>152</v>
      </c>
      <c r="B4" s="162"/>
      <c r="C4" s="162"/>
      <c r="D4" s="162"/>
      <c r="E4" s="162"/>
      <c r="F4" s="162"/>
      <c r="G4" s="162"/>
      <c r="H4" s="162"/>
      <c r="I4" s="14"/>
      <c r="J4" s="14"/>
      <c r="M4" s="61"/>
    </row>
    <row r="5" spans="1:11" ht="11.25">
      <c r="A5" s="2"/>
      <c r="B5" s="2"/>
      <c r="C5" s="2"/>
      <c r="D5" s="2"/>
      <c r="E5" s="52"/>
      <c r="F5" s="35"/>
      <c r="G5" s="35"/>
      <c r="H5" s="52"/>
      <c r="I5" s="35"/>
      <c r="J5" s="35"/>
      <c r="K5" s="52"/>
    </row>
    <row r="6" ht="1.5" customHeight="1"/>
    <row r="7" spans="1:10" ht="11.25">
      <c r="A7" s="163" t="s">
        <v>10</v>
      </c>
      <c r="B7" s="164"/>
      <c r="C7" s="164"/>
      <c r="D7" s="164"/>
      <c r="E7" s="165" t="s">
        <v>86</v>
      </c>
      <c r="F7" s="165" t="s">
        <v>101</v>
      </c>
      <c r="G7" s="149"/>
      <c r="H7" s="165" t="s">
        <v>87</v>
      </c>
      <c r="I7" s="13"/>
      <c r="J7" s="165" t="s">
        <v>88</v>
      </c>
    </row>
    <row r="8" spans="1:10" ht="11.25">
      <c r="A8" s="163"/>
      <c r="B8" s="164"/>
      <c r="C8" s="164"/>
      <c r="D8" s="164"/>
      <c r="E8" s="166"/>
      <c r="F8" s="166"/>
      <c r="G8" s="149"/>
      <c r="H8" s="166"/>
      <c r="I8" s="13"/>
      <c r="J8" s="166"/>
    </row>
    <row r="9" spans="1:11" ht="11.25">
      <c r="A9" s="163"/>
      <c r="B9" s="164"/>
      <c r="C9" s="164"/>
      <c r="D9" s="164"/>
      <c r="E9" s="166"/>
      <c r="F9" s="166"/>
      <c r="G9" s="150" t="s">
        <v>5</v>
      </c>
      <c r="H9" s="166"/>
      <c r="I9" s="150" t="s">
        <v>6</v>
      </c>
      <c r="J9" s="166"/>
      <c r="K9" t="s">
        <v>264</v>
      </c>
    </row>
    <row r="10" spans="1:11" ht="1.5" customHeight="1">
      <c r="A10" s="3"/>
      <c r="B10" s="3"/>
      <c r="C10" s="3"/>
      <c r="D10" s="3"/>
      <c r="E10" s="36"/>
      <c r="F10" s="36"/>
      <c r="G10" s="36"/>
      <c r="H10" s="36"/>
      <c r="I10" s="36"/>
      <c r="J10" s="36"/>
      <c r="K10" s="36"/>
    </row>
    <row r="11" spans="1:10" ht="23.25" customHeight="1">
      <c r="A11" s="167" t="s">
        <v>2</v>
      </c>
      <c r="B11" s="167"/>
      <c r="C11" s="167"/>
      <c r="D11" s="167"/>
      <c r="E11" s="97">
        <f>SUM(E12:E30)</f>
        <v>102</v>
      </c>
      <c r="F11" s="97">
        <f>SUM(F12:F30)</f>
        <v>214</v>
      </c>
      <c r="H11" s="97">
        <f>SUM(H12:H30)</f>
        <v>4</v>
      </c>
      <c r="I11" s="98"/>
      <c r="J11" s="97">
        <f>SUM(J12:J30)</f>
        <v>52</v>
      </c>
    </row>
    <row r="12" spans="1:10" ht="23.25" customHeight="1">
      <c r="A12" s="99" t="s">
        <v>175</v>
      </c>
      <c r="B12" s="100"/>
      <c r="C12" s="100"/>
      <c r="D12" s="100"/>
      <c r="E12" s="98">
        <v>2</v>
      </c>
      <c r="F12" s="98">
        <v>4</v>
      </c>
      <c r="H12" s="99">
        <v>0</v>
      </c>
      <c r="I12" s="102"/>
      <c r="J12" s="99">
        <v>0</v>
      </c>
    </row>
    <row r="13" spans="1:10" ht="11.25">
      <c r="A13" s="99" t="s">
        <v>176</v>
      </c>
      <c r="B13" s="100"/>
      <c r="C13" s="100"/>
      <c r="D13" s="100"/>
      <c r="E13" s="98">
        <v>4</v>
      </c>
      <c r="F13" s="98">
        <v>2</v>
      </c>
      <c r="H13" s="99">
        <v>0</v>
      </c>
      <c r="I13" s="102"/>
      <c r="J13" s="99">
        <v>0</v>
      </c>
    </row>
    <row r="14" spans="1:10" ht="11.25">
      <c r="A14" s="99" t="s">
        <v>177</v>
      </c>
      <c r="B14" s="100"/>
      <c r="C14" s="100"/>
      <c r="D14" s="100"/>
      <c r="E14" s="98">
        <v>1</v>
      </c>
      <c r="F14" s="98">
        <v>1</v>
      </c>
      <c r="H14" s="99">
        <v>0</v>
      </c>
      <c r="I14" s="102"/>
      <c r="J14" s="99">
        <v>0</v>
      </c>
    </row>
    <row r="15" spans="1:10" ht="11.25">
      <c r="A15" s="99" t="s">
        <v>178</v>
      </c>
      <c r="B15" s="100"/>
      <c r="C15" s="100"/>
      <c r="D15" s="100"/>
      <c r="E15" s="98">
        <v>3</v>
      </c>
      <c r="F15" s="98">
        <v>5</v>
      </c>
      <c r="H15" s="103">
        <v>1</v>
      </c>
      <c r="I15" s="103"/>
      <c r="J15" s="103">
        <v>1</v>
      </c>
    </row>
    <row r="16" spans="1:10" ht="11.25">
      <c r="A16" s="99" t="s">
        <v>179</v>
      </c>
      <c r="B16" s="100"/>
      <c r="C16" s="100"/>
      <c r="D16" s="100"/>
      <c r="E16" s="98">
        <v>2</v>
      </c>
      <c r="F16" s="98">
        <v>3</v>
      </c>
      <c r="H16" s="99">
        <v>0</v>
      </c>
      <c r="I16" s="102"/>
      <c r="J16" s="99">
        <v>0</v>
      </c>
    </row>
    <row r="17" spans="1:10" ht="11.25">
      <c r="A17" s="99" t="s">
        <v>180</v>
      </c>
      <c r="B17" s="100"/>
      <c r="C17" s="100"/>
      <c r="D17" s="100"/>
      <c r="E17" s="98">
        <v>3</v>
      </c>
      <c r="F17" s="98">
        <v>1</v>
      </c>
      <c r="H17" s="103">
        <v>1</v>
      </c>
      <c r="I17" s="103"/>
      <c r="J17" s="103">
        <v>1</v>
      </c>
    </row>
    <row r="18" spans="1:10" ht="11.25">
      <c r="A18" s="99" t="s">
        <v>181</v>
      </c>
      <c r="B18" s="100"/>
      <c r="C18" s="100"/>
      <c r="D18" s="100"/>
      <c r="E18" s="98">
        <v>44</v>
      </c>
      <c r="F18" s="98">
        <v>133</v>
      </c>
      <c r="H18" s="103">
        <v>1</v>
      </c>
      <c r="I18" s="103"/>
      <c r="J18" s="103">
        <v>49</v>
      </c>
    </row>
    <row r="19" spans="1:10" ht="11.25">
      <c r="A19" s="99" t="s">
        <v>182</v>
      </c>
      <c r="B19" s="100"/>
      <c r="C19" s="100"/>
      <c r="D19" s="100"/>
      <c r="E19" s="98">
        <v>2</v>
      </c>
      <c r="F19" s="98">
        <v>5</v>
      </c>
      <c r="H19" s="99">
        <v>0</v>
      </c>
      <c r="I19" s="102"/>
      <c r="J19" s="99">
        <v>0</v>
      </c>
    </row>
    <row r="20" spans="1:10" ht="11.25">
      <c r="A20" s="99" t="s">
        <v>183</v>
      </c>
      <c r="B20" s="100"/>
      <c r="C20" s="100"/>
      <c r="D20" s="100"/>
      <c r="E20" s="98">
        <v>2</v>
      </c>
      <c r="F20" s="98">
        <v>5</v>
      </c>
      <c r="H20" s="99">
        <v>0</v>
      </c>
      <c r="I20" s="102"/>
      <c r="J20" s="99">
        <v>0</v>
      </c>
    </row>
    <row r="21" spans="1:10" ht="11.25">
      <c r="A21" s="99" t="s">
        <v>184</v>
      </c>
      <c r="B21" s="100"/>
      <c r="C21" s="100"/>
      <c r="D21" s="100"/>
      <c r="E21" s="98">
        <v>2</v>
      </c>
      <c r="F21" s="98">
        <v>7</v>
      </c>
      <c r="H21" s="99">
        <v>0</v>
      </c>
      <c r="I21" s="102"/>
      <c r="J21" s="99">
        <v>0</v>
      </c>
    </row>
    <row r="22" spans="1:10" ht="11.25">
      <c r="A22" s="99" t="s">
        <v>185</v>
      </c>
      <c r="B22" s="100"/>
      <c r="C22" s="100"/>
      <c r="D22" s="100"/>
      <c r="E22" s="98">
        <v>2</v>
      </c>
      <c r="F22" s="98">
        <v>4</v>
      </c>
      <c r="H22" s="99">
        <v>0</v>
      </c>
      <c r="I22" s="102"/>
      <c r="J22" s="99">
        <v>0</v>
      </c>
    </row>
    <row r="23" spans="1:10" ht="11.25">
      <c r="A23" s="99" t="s">
        <v>186</v>
      </c>
      <c r="B23" s="100"/>
      <c r="C23" s="100"/>
      <c r="D23" s="100"/>
      <c r="E23" s="98">
        <v>2</v>
      </c>
      <c r="F23" s="98">
        <v>5</v>
      </c>
      <c r="H23" s="103">
        <v>1</v>
      </c>
      <c r="I23" s="103"/>
      <c r="J23" s="103">
        <v>1</v>
      </c>
    </row>
    <row r="24" spans="1:10" ht="11.25">
      <c r="A24" s="99" t="s">
        <v>187</v>
      </c>
      <c r="B24" s="100"/>
      <c r="C24" s="100"/>
      <c r="D24" s="100"/>
      <c r="E24" s="98">
        <v>2</v>
      </c>
      <c r="F24" s="98">
        <v>5</v>
      </c>
      <c r="H24" s="99">
        <v>0</v>
      </c>
      <c r="I24" s="102"/>
      <c r="J24" s="99">
        <v>0</v>
      </c>
    </row>
    <row r="25" spans="1:10" ht="11.25">
      <c r="A25" s="99" t="s">
        <v>188</v>
      </c>
      <c r="B25" s="100"/>
      <c r="C25" s="100"/>
      <c r="D25" s="100"/>
      <c r="E25" s="98">
        <v>3</v>
      </c>
      <c r="F25" s="98">
        <v>3</v>
      </c>
      <c r="H25" s="99">
        <v>0</v>
      </c>
      <c r="I25" s="102"/>
      <c r="J25" s="99">
        <v>0</v>
      </c>
    </row>
    <row r="26" spans="1:10" ht="11.25">
      <c r="A26" s="99" t="s">
        <v>189</v>
      </c>
      <c r="B26" s="100"/>
      <c r="C26" s="100"/>
      <c r="D26" s="100"/>
      <c r="E26" s="98">
        <v>2</v>
      </c>
      <c r="F26" s="98">
        <v>0</v>
      </c>
      <c r="H26" s="99">
        <v>0</v>
      </c>
      <c r="I26" s="102"/>
      <c r="J26" s="99">
        <v>0</v>
      </c>
    </row>
    <row r="27" spans="1:10" ht="11.25">
      <c r="A27" s="99" t="s">
        <v>190</v>
      </c>
      <c r="B27" s="100"/>
      <c r="C27" s="100"/>
      <c r="D27" s="100"/>
      <c r="E27" s="98">
        <v>2</v>
      </c>
      <c r="F27" s="98">
        <v>2</v>
      </c>
      <c r="H27" s="99">
        <v>0</v>
      </c>
      <c r="I27" s="102"/>
      <c r="J27" s="99">
        <v>0</v>
      </c>
    </row>
    <row r="28" spans="1:10" ht="11.25">
      <c r="A28" s="99" t="s">
        <v>191</v>
      </c>
      <c r="B28" s="100"/>
      <c r="C28" s="100"/>
      <c r="D28" s="100"/>
      <c r="E28" s="98">
        <v>2</v>
      </c>
      <c r="F28" s="98">
        <v>2</v>
      </c>
      <c r="H28" s="99">
        <v>0</v>
      </c>
      <c r="I28" s="102"/>
      <c r="J28" s="99">
        <v>0</v>
      </c>
    </row>
    <row r="29" spans="1:10" ht="11.25">
      <c r="A29" s="99" t="s">
        <v>192</v>
      </c>
      <c r="B29" s="100"/>
      <c r="C29" s="100"/>
      <c r="D29" s="100"/>
      <c r="E29" s="98">
        <v>3</v>
      </c>
      <c r="F29" s="98">
        <v>1</v>
      </c>
      <c r="H29" s="99">
        <v>0</v>
      </c>
      <c r="I29" s="102"/>
      <c r="J29" s="99">
        <v>0</v>
      </c>
    </row>
    <row r="30" spans="1:10" ht="11.25">
      <c r="A30" s="99" t="s">
        <v>193</v>
      </c>
      <c r="B30" s="100"/>
      <c r="C30" s="100"/>
      <c r="D30" s="100"/>
      <c r="E30" s="98">
        <v>19</v>
      </c>
      <c r="F30" s="98">
        <v>26</v>
      </c>
      <c r="H30" s="99">
        <v>0</v>
      </c>
      <c r="I30" s="102"/>
      <c r="J30" s="99">
        <v>0</v>
      </c>
    </row>
    <row r="31" spans="1:11" ht="17.25" customHeight="1">
      <c r="A31" s="168"/>
      <c r="B31" s="168"/>
      <c r="C31" s="168"/>
      <c r="D31" s="168"/>
      <c r="E31" s="43"/>
      <c r="F31" s="43"/>
      <c r="G31" s="43"/>
      <c r="H31" s="43"/>
      <c r="I31" s="36"/>
      <c r="J31" s="36"/>
      <c r="K31" s="43"/>
    </row>
    <row r="32" spans="1:11" ht="11.25" customHeight="1">
      <c r="A32" s="5"/>
      <c r="B32" s="5"/>
      <c r="C32" s="5"/>
      <c r="D32" s="5"/>
      <c r="H32" s="5"/>
      <c r="I32" s="5"/>
      <c r="J32" s="5"/>
      <c r="K32" s="21"/>
    </row>
    <row r="33" spans="1:11" ht="11.25" customHeight="1">
      <c r="A33" s="5" t="s">
        <v>5</v>
      </c>
      <c r="B33" s="169" t="s">
        <v>285</v>
      </c>
      <c r="C33" s="169"/>
      <c r="D33" s="169"/>
      <c r="E33" s="169"/>
      <c r="F33" s="169"/>
      <c r="G33" s="169"/>
      <c r="H33" s="169"/>
      <c r="I33" s="169"/>
      <c r="J33" s="169"/>
      <c r="K33" s="169"/>
    </row>
    <row r="34" spans="1:11" ht="11.25" customHeight="1">
      <c r="A34" s="5"/>
      <c r="B34" s="169"/>
      <c r="C34" s="169"/>
      <c r="D34" s="169"/>
      <c r="E34" s="169"/>
      <c r="F34" s="169"/>
      <c r="G34" s="169"/>
      <c r="H34" s="169"/>
      <c r="I34" s="169"/>
      <c r="J34" s="169"/>
      <c r="K34" s="169"/>
    </row>
    <row r="35" spans="1:11" ht="11.25" customHeight="1">
      <c r="A35" s="5" t="s">
        <v>6</v>
      </c>
      <c r="B35" s="170" t="s">
        <v>286</v>
      </c>
      <c r="C35" s="170"/>
      <c r="D35" s="170"/>
      <c r="E35" s="170"/>
      <c r="F35" s="170"/>
      <c r="G35" s="5"/>
      <c r="H35" s="5"/>
      <c r="I35" s="5"/>
      <c r="J35" s="5"/>
      <c r="K35" s="5"/>
    </row>
    <row r="36" spans="1:11" ht="11.25" customHeight="1">
      <c r="A36" s="170" t="s">
        <v>7</v>
      </c>
      <c r="B36" s="170"/>
      <c r="C36" s="170"/>
      <c r="D36" s="171" t="s">
        <v>287</v>
      </c>
      <c r="E36" s="171"/>
      <c r="F36" s="171"/>
      <c r="G36" s="171"/>
      <c r="H36" s="171"/>
      <c r="I36" s="171"/>
      <c r="J36" s="171"/>
      <c r="K36" s="171"/>
    </row>
    <row r="37" spans="1:11" ht="11.25" customHeight="1">
      <c r="A37" s="5"/>
      <c r="B37" s="5"/>
      <c r="C37" s="5"/>
      <c r="D37" s="171"/>
      <c r="E37" s="171"/>
      <c r="F37" s="171"/>
      <c r="G37" s="171"/>
      <c r="H37" s="171"/>
      <c r="I37" s="171"/>
      <c r="J37" s="171"/>
      <c r="K37" s="171"/>
    </row>
    <row r="38" ht="11.25">
      <c r="D38" t="s">
        <v>115</v>
      </c>
    </row>
    <row r="39" ht="11.25" hidden="1">
      <c r="A39" t="s">
        <v>0</v>
      </c>
    </row>
  </sheetData>
  <sheetProtection/>
  <mergeCells count="15">
    <mergeCell ref="A11:D11"/>
    <mergeCell ref="A31:D31"/>
    <mergeCell ref="B33:K34"/>
    <mergeCell ref="B35:F35"/>
    <mergeCell ref="A36:C36"/>
    <mergeCell ref="D36:K37"/>
    <mergeCell ref="J2:K2"/>
    <mergeCell ref="A2:H2"/>
    <mergeCell ref="A3:H3"/>
    <mergeCell ref="A4:H4"/>
    <mergeCell ref="A7:D9"/>
    <mergeCell ref="E7:E9"/>
    <mergeCell ref="F7:F9"/>
    <mergeCell ref="H7:H9"/>
    <mergeCell ref="J7:J9"/>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3.xml><?xml version="1.0" encoding="utf-8"?>
<worksheet xmlns="http://schemas.openxmlformats.org/spreadsheetml/2006/main" xmlns:r="http://schemas.openxmlformats.org/officeDocument/2006/relationships">
  <dimension ref="A2:H17"/>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3.5" style="0" customWidth="1"/>
    <col min="2" max="2" width="1.83203125" style="0" customWidth="1"/>
    <col min="3" max="3" width="1.3359375" style="0" customWidth="1"/>
    <col min="4" max="4" width="38.33203125" style="0" customWidth="1"/>
    <col min="5" max="5" width="49.5" style="0" customWidth="1"/>
    <col min="6" max="6" width="20.33203125" style="0" customWidth="1"/>
    <col min="7" max="8" width="0" style="0" hidden="1" customWidth="1"/>
    <col min="9" max="9" width="2.33203125" style="0" hidden="1" customWidth="1"/>
    <col min="10" max="16384" width="0" style="0" hidden="1" customWidth="1"/>
  </cols>
  <sheetData>
    <row r="1" ht="15.75" customHeight="1"/>
    <row r="2" spans="1:8" ht="12.75" customHeight="1">
      <c r="A2" s="172" t="s">
        <v>116</v>
      </c>
      <c r="B2" s="172"/>
      <c r="C2" s="172"/>
      <c r="D2" s="172"/>
      <c r="E2" s="172"/>
      <c r="F2" s="159" t="s">
        <v>20</v>
      </c>
      <c r="G2" t="s">
        <v>0</v>
      </c>
      <c r="H2" s="64"/>
    </row>
    <row r="3" spans="1:8" ht="12.75" customHeight="1">
      <c r="A3" s="172" t="s">
        <v>117</v>
      </c>
      <c r="B3" s="172"/>
      <c r="C3" s="172"/>
      <c r="D3" s="172"/>
      <c r="E3" s="172"/>
      <c r="F3" s="64"/>
      <c r="H3" s="61"/>
    </row>
    <row r="4" spans="1:8" ht="12.75" customHeight="1">
      <c r="A4" s="172" t="s">
        <v>271</v>
      </c>
      <c r="B4" s="172"/>
      <c r="C4" s="172"/>
      <c r="D4" s="172"/>
      <c r="E4" s="172"/>
      <c r="F4" s="64"/>
      <c r="H4" s="61"/>
    </row>
    <row r="5" spans="1:8" ht="12.75" customHeight="1">
      <c r="A5" s="173">
        <v>2014</v>
      </c>
      <c r="B5" s="172"/>
      <c r="C5" s="172"/>
      <c r="D5" s="172"/>
      <c r="E5" s="65"/>
      <c r="F5" s="67"/>
      <c r="H5" s="61"/>
    </row>
    <row r="6" spans="1:6" ht="12.75" customHeight="1">
      <c r="A6" s="68"/>
      <c r="B6" s="68"/>
      <c r="C6" s="68"/>
      <c r="D6" s="68"/>
      <c r="E6" s="68"/>
      <c r="F6" s="69"/>
    </row>
    <row r="7" spans="1:6" ht="1.5" customHeight="1">
      <c r="A7" s="80"/>
      <c r="B7" s="80"/>
      <c r="C7" s="80"/>
      <c r="D7" s="80"/>
      <c r="E7" s="80"/>
      <c r="F7" s="81"/>
    </row>
    <row r="8" spans="1:6" ht="22.5">
      <c r="A8" s="183" t="s">
        <v>153</v>
      </c>
      <c r="B8" s="184"/>
      <c r="C8" s="184"/>
      <c r="D8" s="184"/>
      <c r="E8" s="82"/>
      <c r="F8" s="94" t="s">
        <v>150</v>
      </c>
    </row>
    <row r="9" spans="1:6" ht="1.5" customHeight="1">
      <c r="A9" s="174"/>
      <c r="B9" s="175"/>
      <c r="C9" s="175"/>
      <c r="D9" s="175"/>
      <c r="E9" s="78"/>
      <c r="F9" s="79"/>
    </row>
    <row r="10" spans="1:7" ht="23.25" customHeight="1">
      <c r="A10" s="176" t="s">
        <v>2</v>
      </c>
      <c r="B10" s="176"/>
      <c r="C10" s="176"/>
      <c r="D10" s="176"/>
      <c r="E10" s="60"/>
      <c r="F10" s="104">
        <f>SUM(F11:F13)</f>
        <v>71706</v>
      </c>
      <c r="G10" s="6"/>
    </row>
    <row r="11" spans="1:7" ht="23.25" customHeight="1">
      <c r="A11" s="177" t="s">
        <v>104</v>
      </c>
      <c r="B11" s="178"/>
      <c r="C11" s="178"/>
      <c r="D11" s="178"/>
      <c r="E11" s="59"/>
      <c r="F11" s="98">
        <v>69775</v>
      </c>
      <c r="G11" s="47"/>
    </row>
    <row r="12" spans="1:6" ht="17.25" customHeight="1">
      <c r="A12" s="177" t="s">
        <v>105</v>
      </c>
      <c r="B12" s="178"/>
      <c r="C12" s="178"/>
      <c r="D12" s="178"/>
      <c r="E12" s="59"/>
      <c r="F12" s="98">
        <v>833</v>
      </c>
    </row>
    <row r="13" spans="1:6" ht="17.25" customHeight="1">
      <c r="A13" s="177" t="s">
        <v>154</v>
      </c>
      <c r="B13" s="178"/>
      <c r="C13" s="178"/>
      <c r="D13" s="178"/>
      <c r="E13" s="71"/>
      <c r="F13" s="98">
        <v>1098</v>
      </c>
    </row>
    <row r="14" spans="1:6" ht="17.25" customHeight="1">
      <c r="A14" s="182"/>
      <c r="B14" s="182"/>
      <c r="C14" s="182"/>
      <c r="D14" s="182"/>
      <c r="E14" s="72"/>
      <c r="F14" s="73"/>
    </row>
    <row r="15" spans="1:6" ht="11.25" customHeight="1">
      <c r="A15" s="74"/>
      <c r="B15" s="74"/>
      <c r="C15" s="74"/>
      <c r="D15" s="74"/>
      <c r="E15" s="74"/>
      <c r="F15" s="75"/>
    </row>
    <row r="16" spans="1:6" ht="22.5" customHeight="1">
      <c r="A16" s="76" t="s">
        <v>7</v>
      </c>
      <c r="B16" s="77"/>
      <c r="C16" s="77"/>
      <c r="D16" s="179" t="s">
        <v>269</v>
      </c>
      <c r="E16" s="180"/>
      <c r="F16" s="181"/>
    </row>
    <row r="17" ht="11.25" hidden="1">
      <c r="A17" s="5" t="s">
        <v>0</v>
      </c>
    </row>
  </sheetData>
  <sheetProtection/>
  <mergeCells count="12">
    <mergeCell ref="A11:D11"/>
    <mergeCell ref="A12:D12"/>
    <mergeCell ref="D16:F16"/>
    <mergeCell ref="A13:D13"/>
    <mergeCell ref="A14:D14"/>
    <mergeCell ref="A8:D8"/>
    <mergeCell ref="A2:E2"/>
    <mergeCell ref="A3:E3"/>
    <mergeCell ref="A5:D5"/>
    <mergeCell ref="A9:D9"/>
    <mergeCell ref="A4:E4"/>
    <mergeCell ref="A10:D10"/>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4.xml><?xml version="1.0" encoding="utf-8"?>
<worksheet xmlns="http://schemas.openxmlformats.org/spreadsheetml/2006/main" xmlns:r="http://schemas.openxmlformats.org/officeDocument/2006/relationships">
  <dimension ref="A2:Q70"/>
  <sheetViews>
    <sheetView showGridLines="0" showRowColHeaders="0" zoomScaleSheetLayoutView="10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3.5" style="0" customWidth="1"/>
    <col min="2" max="2" width="1.83203125" style="0" customWidth="1"/>
    <col min="3" max="3" width="1.3359375" style="0" customWidth="1"/>
    <col min="4" max="4" width="43.66015625" style="0" customWidth="1"/>
    <col min="5" max="5" width="44.5" style="0" customWidth="1"/>
    <col min="6" max="6" width="20.33203125" style="0" customWidth="1"/>
    <col min="7" max="8" width="0" style="0" hidden="1" customWidth="1"/>
    <col min="9" max="9" width="2.33203125" style="0" hidden="1" customWidth="1"/>
    <col min="10" max="16384" width="0" style="0" hidden="1" customWidth="1"/>
  </cols>
  <sheetData>
    <row r="1" ht="15.75" customHeight="1"/>
    <row r="2" spans="1:8" ht="12.75" customHeight="1">
      <c r="A2" s="162" t="s">
        <v>155</v>
      </c>
      <c r="B2" s="162"/>
      <c r="C2" s="162"/>
      <c r="D2" s="162"/>
      <c r="E2" s="162"/>
      <c r="F2" s="159" t="s">
        <v>21</v>
      </c>
      <c r="G2" t="s">
        <v>0</v>
      </c>
      <c r="H2" s="34"/>
    </row>
    <row r="3" spans="1:8" ht="12.75" customHeight="1">
      <c r="A3" s="162" t="s">
        <v>156</v>
      </c>
      <c r="B3" s="162"/>
      <c r="C3" s="162"/>
      <c r="D3" s="162"/>
      <c r="E3" s="162"/>
      <c r="F3" s="34"/>
      <c r="H3" s="61"/>
    </row>
    <row r="4" spans="1:8" ht="12.75" customHeight="1">
      <c r="A4" s="162" t="s">
        <v>157</v>
      </c>
      <c r="B4" s="162"/>
      <c r="C4" s="162"/>
      <c r="D4" s="162"/>
      <c r="E4" s="162"/>
      <c r="F4" s="34"/>
      <c r="H4" s="61"/>
    </row>
    <row r="5" spans="1:8" ht="12.75" customHeight="1">
      <c r="A5" s="162">
        <v>2014</v>
      </c>
      <c r="B5" s="162"/>
      <c r="C5" s="162"/>
      <c r="D5" s="162"/>
      <c r="E5" s="162"/>
      <c r="H5" s="61"/>
    </row>
    <row r="6" spans="1:6" ht="11.25">
      <c r="A6" s="2"/>
      <c r="B6" s="2"/>
      <c r="C6" s="2"/>
      <c r="D6" s="2"/>
      <c r="E6" s="2"/>
      <c r="F6" s="53"/>
    </row>
    <row r="7" ht="1.5" customHeight="1"/>
    <row r="8" spans="1:6" ht="22.5">
      <c r="A8" s="163" t="s">
        <v>1</v>
      </c>
      <c r="B8" s="164"/>
      <c r="C8" s="164"/>
      <c r="D8" s="164"/>
      <c r="E8" s="4"/>
      <c r="F8" s="12" t="s">
        <v>272</v>
      </c>
    </row>
    <row r="9" spans="1:7" ht="1.5" customHeight="1">
      <c r="A9" s="3"/>
      <c r="B9" s="3"/>
      <c r="C9" s="3"/>
      <c r="D9" s="3"/>
      <c r="E9" s="44"/>
      <c r="F9" s="45"/>
      <c r="G9" s="6"/>
    </row>
    <row r="10" spans="1:7" ht="11.25" customHeight="1">
      <c r="A10" s="95"/>
      <c r="B10" s="95"/>
      <c r="C10" s="95"/>
      <c r="D10" s="95"/>
      <c r="E10" s="152"/>
      <c r="F10" s="105"/>
      <c r="G10" s="6"/>
    </row>
    <row r="11" spans="1:7" s="100" customFormat="1" ht="15" customHeight="1">
      <c r="A11" s="187" t="s">
        <v>2</v>
      </c>
      <c r="B11" s="187"/>
      <c r="C11" s="187"/>
      <c r="D11" s="187"/>
      <c r="E11" s="25"/>
      <c r="F11" s="97">
        <f>SUM(F12+F15+F18+F21+F22+F23+F24+F25+F26+F27+F28+F29+F30+F31+F32+F33+F34+F35+F36+F37+F38+F39+F40+F41+F42+F43+F44+F45+F46+F47+F48+F49+F50+F51+F52+F53+F54+F56+F57+F58+F59+F60+F61+F62+F63+F64+F65+F55)</f>
        <v>69775</v>
      </c>
      <c r="G11" s="106"/>
    </row>
    <row r="12" spans="1:9" s="101" customFormat="1" ht="17.25" customHeight="1">
      <c r="A12" s="107" t="s">
        <v>194</v>
      </c>
      <c r="B12" s="107"/>
      <c r="C12" s="107"/>
      <c r="D12" s="107"/>
      <c r="E12" s="108"/>
      <c r="F12" s="98">
        <v>900</v>
      </c>
      <c r="H12" s="109"/>
      <c r="I12" s="109"/>
    </row>
    <row r="13" spans="1:9" s="101" customFormat="1" ht="17.25" customHeight="1">
      <c r="A13" s="188" t="s">
        <v>92</v>
      </c>
      <c r="B13" s="188"/>
      <c r="C13" s="188"/>
      <c r="D13" s="188"/>
      <c r="E13" s="110"/>
      <c r="F13" s="98">
        <v>338</v>
      </c>
      <c r="H13" s="111"/>
      <c r="I13" s="109"/>
    </row>
    <row r="14" spans="1:11" s="101" customFormat="1" ht="17.25" customHeight="1">
      <c r="A14" s="188" t="s">
        <v>93</v>
      </c>
      <c r="B14" s="188"/>
      <c r="C14" s="188"/>
      <c r="D14" s="188"/>
      <c r="E14" s="112"/>
      <c r="F14" s="98">
        <v>562</v>
      </c>
      <c r="K14" s="113"/>
    </row>
    <row r="15" spans="1:8" s="101" customFormat="1" ht="23.25" customHeight="1">
      <c r="A15" s="114" t="s">
        <v>195</v>
      </c>
      <c r="B15" s="114"/>
      <c r="C15" s="114"/>
      <c r="D15" s="114"/>
      <c r="E15" s="108"/>
      <c r="F15" s="98">
        <v>12</v>
      </c>
      <c r="H15" s="115"/>
    </row>
    <row r="16" spans="1:8" s="101" customFormat="1" ht="17.25" customHeight="1">
      <c r="A16" s="188" t="s">
        <v>92</v>
      </c>
      <c r="B16" s="188"/>
      <c r="C16" s="188"/>
      <c r="D16" s="188"/>
      <c r="E16" s="116"/>
      <c r="F16" s="98">
        <v>11</v>
      </c>
      <c r="H16" s="115"/>
    </row>
    <row r="17" spans="1:8" s="101" customFormat="1" ht="17.25" customHeight="1">
      <c r="A17" s="188" t="s">
        <v>93</v>
      </c>
      <c r="B17" s="188"/>
      <c r="C17" s="188"/>
      <c r="D17" s="188"/>
      <c r="E17" s="116"/>
      <c r="F17" s="98">
        <v>1</v>
      </c>
      <c r="H17" s="115"/>
    </row>
    <row r="18" spans="1:8" s="101" customFormat="1" ht="23.25" customHeight="1">
      <c r="A18" s="107" t="s">
        <v>196</v>
      </c>
      <c r="B18" s="107"/>
      <c r="C18" s="107"/>
      <c r="D18" s="107"/>
      <c r="E18" s="116"/>
      <c r="F18" s="98">
        <v>7435</v>
      </c>
      <c r="H18" s="115"/>
    </row>
    <row r="19" spans="1:8" s="101" customFormat="1" ht="17.25" customHeight="1">
      <c r="A19" s="189" t="s">
        <v>92</v>
      </c>
      <c r="B19" s="189"/>
      <c r="C19" s="189"/>
      <c r="D19" s="189"/>
      <c r="E19" s="116"/>
      <c r="F19" s="98">
        <v>5258</v>
      </c>
      <c r="H19" s="115"/>
    </row>
    <row r="20" spans="1:17" s="101" customFormat="1" ht="17.25" customHeight="1">
      <c r="A20" s="189" t="s">
        <v>93</v>
      </c>
      <c r="B20" s="189"/>
      <c r="C20" s="189"/>
      <c r="D20" s="189"/>
      <c r="E20" s="116"/>
      <c r="F20" s="98">
        <v>2177</v>
      </c>
      <c r="H20" s="115"/>
      <c r="I20" s="117"/>
      <c r="J20" s="117"/>
      <c r="K20" s="117"/>
      <c r="L20" s="117"/>
      <c r="M20" s="117"/>
      <c r="N20" s="117"/>
      <c r="O20" s="117"/>
      <c r="P20" s="117"/>
      <c r="Q20" s="117"/>
    </row>
    <row r="21" spans="1:17" s="101" customFormat="1" ht="17.25" customHeight="1">
      <c r="A21" s="113" t="s">
        <v>197</v>
      </c>
      <c r="B21" s="113"/>
      <c r="C21" s="113"/>
      <c r="D21" s="113"/>
      <c r="E21" s="116"/>
      <c r="F21" s="98">
        <v>382</v>
      </c>
      <c r="H21" s="118"/>
      <c r="I21" s="118"/>
      <c r="J21" s="118"/>
      <c r="K21" s="118"/>
      <c r="L21" s="118"/>
      <c r="M21" s="118"/>
      <c r="N21" s="118"/>
      <c r="O21" s="118"/>
      <c r="P21" s="117"/>
      <c r="Q21" s="117"/>
    </row>
    <row r="22" spans="1:17" s="101" customFormat="1" ht="17.25" customHeight="1">
      <c r="A22" s="109" t="s">
        <v>198</v>
      </c>
      <c r="B22" s="119"/>
      <c r="C22" s="119"/>
      <c r="D22" s="119"/>
      <c r="E22" s="116"/>
      <c r="F22" s="98">
        <v>10</v>
      </c>
      <c r="H22" s="118"/>
      <c r="I22" s="118"/>
      <c r="J22" s="118"/>
      <c r="K22" s="118"/>
      <c r="L22" s="118"/>
      <c r="M22" s="118"/>
      <c r="N22" s="118"/>
      <c r="O22" s="118"/>
      <c r="P22" s="117"/>
      <c r="Q22" s="117"/>
    </row>
    <row r="23" spans="1:17" s="101" customFormat="1" ht="17.25" customHeight="1">
      <c r="A23" s="120" t="s">
        <v>199</v>
      </c>
      <c r="B23" s="119"/>
      <c r="C23" s="119"/>
      <c r="D23" s="119"/>
      <c r="E23" s="116"/>
      <c r="F23" s="98">
        <v>33</v>
      </c>
      <c r="H23" s="118"/>
      <c r="I23" s="118"/>
      <c r="J23" s="118"/>
      <c r="K23" s="118"/>
      <c r="L23" s="118"/>
      <c r="M23" s="118"/>
      <c r="N23" s="118"/>
      <c r="O23" s="118"/>
      <c r="P23" s="117"/>
      <c r="Q23" s="117"/>
    </row>
    <row r="24" spans="1:17" s="101" customFormat="1" ht="17.25" customHeight="1">
      <c r="A24" s="101" t="s">
        <v>200</v>
      </c>
      <c r="B24" s="119"/>
      <c r="C24" s="119"/>
      <c r="D24" s="119"/>
      <c r="E24" s="116"/>
      <c r="F24" s="98">
        <v>7</v>
      </c>
      <c r="H24" s="118"/>
      <c r="I24" s="118"/>
      <c r="J24" s="118"/>
      <c r="K24" s="118"/>
      <c r="L24" s="118"/>
      <c r="M24" s="118"/>
      <c r="N24" s="118"/>
      <c r="O24" s="118"/>
      <c r="P24" s="117"/>
      <c r="Q24" s="117"/>
    </row>
    <row r="25" spans="1:17" s="101" customFormat="1" ht="17.25" customHeight="1">
      <c r="A25" s="101" t="s">
        <v>201</v>
      </c>
      <c r="B25" s="119"/>
      <c r="C25" s="119"/>
      <c r="D25" s="119"/>
      <c r="E25" s="113"/>
      <c r="F25" s="98">
        <v>33</v>
      </c>
      <c r="H25" s="118"/>
      <c r="I25" s="118"/>
      <c r="J25" s="118"/>
      <c r="K25" s="118"/>
      <c r="L25" s="118"/>
      <c r="M25" s="118"/>
      <c r="N25" s="118"/>
      <c r="O25" s="118"/>
      <c r="P25" s="117"/>
      <c r="Q25" s="117"/>
    </row>
    <row r="26" spans="1:17" s="101" customFormat="1" ht="17.25" customHeight="1">
      <c r="A26" s="101" t="s">
        <v>202</v>
      </c>
      <c r="B26" s="119"/>
      <c r="C26" s="119"/>
      <c r="D26" s="119"/>
      <c r="E26" s="113"/>
      <c r="F26" s="98">
        <v>1</v>
      </c>
      <c r="H26" s="118"/>
      <c r="I26" s="118"/>
      <c r="J26" s="118"/>
      <c r="K26" s="118"/>
      <c r="L26" s="118"/>
      <c r="M26" s="118"/>
      <c r="N26" s="118"/>
      <c r="O26" s="118"/>
      <c r="P26" s="117"/>
      <c r="Q26" s="117"/>
    </row>
    <row r="27" spans="1:17" s="101" customFormat="1" ht="17.25" customHeight="1">
      <c r="A27" s="101" t="s">
        <v>203</v>
      </c>
      <c r="B27" s="119"/>
      <c r="C27" s="119"/>
      <c r="D27" s="119"/>
      <c r="E27" s="113"/>
      <c r="F27" s="98">
        <v>137</v>
      </c>
      <c r="H27" s="118"/>
      <c r="I27" s="118"/>
      <c r="J27" s="118"/>
      <c r="K27" s="118"/>
      <c r="L27" s="118"/>
      <c r="M27" s="118"/>
      <c r="N27" s="118"/>
      <c r="O27" s="118"/>
      <c r="P27" s="117"/>
      <c r="Q27" s="117"/>
    </row>
    <row r="28" spans="1:17" s="101" customFormat="1" ht="17.25" customHeight="1">
      <c r="A28" s="101" t="s">
        <v>204</v>
      </c>
      <c r="B28" s="119"/>
      <c r="C28" s="119"/>
      <c r="D28" s="119"/>
      <c r="E28" s="113"/>
      <c r="F28" s="98">
        <v>38</v>
      </c>
      <c r="H28" s="118"/>
      <c r="I28" s="118"/>
      <c r="J28" s="118"/>
      <c r="K28" s="118"/>
      <c r="L28" s="118"/>
      <c r="M28" s="118"/>
      <c r="N28" s="118"/>
      <c r="O28" s="118"/>
      <c r="P28" s="117"/>
      <c r="Q28" s="117"/>
    </row>
    <row r="29" spans="1:17" s="101" customFormat="1" ht="17.25" customHeight="1">
      <c r="A29" s="101" t="s">
        <v>205</v>
      </c>
      <c r="B29" s="121"/>
      <c r="C29" s="121"/>
      <c r="D29" s="121"/>
      <c r="E29" s="113"/>
      <c r="F29" s="98">
        <v>318</v>
      </c>
      <c r="H29" s="118"/>
      <c r="I29" s="118"/>
      <c r="J29" s="118"/>
      <c r="K29" s="118"/>
      <c r="L29" s="118"/>
      <c r="M29" s="118"/>
      <c r="N29" s="118"/>
      <c r="O29" s="118"/>
      <c r="P29" s="117"/>
      <c r="Q29" s="117"/>
    </row>
    <row r="30" spans="1:17" s="101" customFormat="1" ht="17.25" customHeight="1">
      <c r="A30" s="101" t="s">
        <v>206</v>
      </c>
      <c r="B30" s="119"/>
      <c r="C30" s="119"/>
      <c r="D30" s="119"/>
      <c r="E30" s="116"/>
      <c r="F30" s="98">
        <v>18</v>
      </c>
      <c r="H30" s="118"/>
      <c r="I30" s="118"/>
      <c r="J30" s="118"/>
      <c r="K30" s="118"/>
      <c r="L30" s="118"/>
      <c r="M30" s="118"/>
      <c r="N30" s="118"/>
      <c r="O30" s="118"/>
      <c r="P30" s="117"/>
      <c r="Q30" s="117"/>
    </row>
    <row r="31" spans="1:17" s="101" customFormat="1" ht="17.25" customHeight="1">
      <c r="A31" s="101" t="s">
        <v>207</v>
      </c>
      <c r="B31" s="119"/>
      <c r="C31" s="119"/>
      <c r="D31" s="119"/>
      <c r="E31" s="116"/>
      <c r="F31" s="98">
        <v>210</v>
      </c>
      <c r="H31" s="118"/>
      <c r="I31" s="118"/>
      <c r="J31" s="118"/>
      <c r="K31" s="118"/>
      <c r="L31" s="118"/>
      <c r="M31" s="118"/>
      <c r="N31" s="118"/>
      <c r="O31" s="118"/>
      <c r="P31" s="117"/>
      <c r="Q31" s="117"/>
    </row>
    <row r="32" spans="1:17" s="101" customFormat="1" ht="17.25" customHeight="1">
      <c r="A32" s="101" t="s">
        <v>208</v>
      </c>
      <c r="B32" s="119"/>
      <c r="C32" s="119"/>
      <c r="D32" s="119"/>
      <c r="E32" s="116"/>
      <c r="F32" s="98">
        <v>4</v>
      </c>
      <c r="H32" s="118"/>
      <c r="I32" s="118"/>
      <c r="J32" s="118"/>
      <c r="K32" s="118"/>
      <c r="L32" s="118"/>
      <c r="M32" s="118"/>
      <c r="N32" s="118"/>
      <c r="O32" s="118"/>
      <c r="P32" s="117"/>
      <c r="Q32" s="117"/>
    </row>
    <row r="33" spans="1:17" s="101" customFormat="1" ht="17.25" customHeight="1">
      <c r="A33" s="101" t="s">
        <v>209</v>
      </c>
      <c r="B33" s="119"/>
      <c r="C33" s="119"/>
      <c r="D33" s="119"/>
      <c r="E33" s="116"/>
      <c r="F33" s="98">
        <v>671</v>
      </c>
      <c r="H33" s="118"/>
      <c r="I33" s="118"/>
      <c r="J33" s="118"/>
      <c r="K33" s="118"/>
      <c r="L33" s="118"/>
      <c r="M33" s="118"/>
      <c r="N33" s="118"/>
      <c r="O33" s="118"/>
      <c r="P33" s="117"/>
      <c r="Q33" s="117"/>
    </row>
    <row r="34" spans="1:17" s="101" customFormat="1" ht="17.25" customHeight="1">
      <c r="A34" s="101" t="s">
        <v>210</v>
      </c>
      <c r="B34" s="119"/>
      <c r="C34" s="119"/>
      <c r="D34" s="119"/>
      <c r="E34" s="116"/>
      <c r="F34" s="98">
        <v>3023</v>
      </c>
      <c r="H34" s="118"/>
      <c r="I34" s="118"/>
      <c r="J34" s="118"/>
      <c r="K34" s="118"/>
      <c r="L34" s="118"/>
      <c r="M34" s="118"/>
      <c r="N34" s="118"/>
      <c r="O34" s="118"/>
      <c r="P34" s="117"/>
      <c r="Q34" s="117"/>
    </row>
    <row r="35" spans="1:17" s="101" customFormat="1" ht="17.25" customHeight="1">
      <c r="A35" s="101" t="s">
        <v>211</v>
      </c>
      <c r="B35" s="119"/>
      <c r="C35" s="119"/>
      <c r="D35" s="119"/>
      <c r="E35" s="116"/>
      <c r="F35" s="98">
        <v>2309</v>
      </c>
      <c r="H35" s="118"/>
      <c r="I35" s="118"/>
      <c r="J35" s="118"/>
      <c r="K35" s="118"/>
      <c r="L35" s="118"/>
      <c r="M35" s="118"/>
      <c r="N35" s="118"/>
      <c r="O35" s="118"/>
      <c r="P35" s="117"/>
      <c r="Q35" s="117"/>
    </row>
    <row r="36" spans="1:17" s="101" customFormat="1" ht="17.25" customHeight="1">
      <c r="A36" s="101" t="s">
        <v>212</v>
      </c>
      <c r="B36" s="119"/>
      <c r="C36" s="119"/>
      <c r="D36" s="119"/>
      <c r="E36" s="116"/>
      <c r="F36" s="98">
        <v>50</v>
      </c>
      <c r="H36" s="118"/>
      <c r="I36" s="118"/>
      <c r="J36" s="118"/>
      <c r="K36" s="118"/>
      <c r="L36" s="118"/>
      <c r="M36" s="118"/>
      <c r="N36" s="118"/>
      <c r="O36" s="118"/>
      <c r="P36" s="117"/>
      <c r="Q36" s="117"/>
    </row>
    <row r="37" spans="1:17" s="101" customFormat="1" ht="17.25" customHeight="1">
      <c r="A37" s="101" t="s">
        <v>213</v>
      </c>
      <c r="B37" s="119"/>
      <c r="C37" s="119"/>
      <c r="D37" s="119"/>
      <c r="E37" s="116"/>
      <c r="F37" s="98">
        <v>3182</v>
      </c>
      <c r="H37" s="118"/>
      <c r="I37" s="118"/>
      <c r="J37" s="118"/>
      <c r="K37" s="118"/>
      <c r="L37" s="118"/>
      <c r="M37" s="118"/>
      <c r="N37" s="118"/>
      <c r="O37" s="118"/>
      <c r="P37" s="117"/>
      <c r="Q37" s="117"/>
    </row>
    <row r="38" spans="1:17" s="101" customFormat="1" ht="17.25" customHeight="1">
      <c r="A38" s="101" t="s">
        <v>214</v>
      </c>
      <c r="B38" s="119"/>
      <c r="C38" s="119"/>
      <c r="D38" s="119"/>
      <c r="E38" s="116"/>
      <c r="F38" s="98">
        <v>41</v>
      </c>
      <c r="H38" s="118"/>
      <c r="I38" s="118"/>
      <c r="J38" s="118"/>
      <c r="K38" s="118"/>
      <c r="L38" s="118"/>
      <c r="M38" s="118"/>
      <c r="N38" s="118"/>
      <c r="O38" s="118"/>
      <c r="P38" s="117"/>
      <c r="Q38" s="117"/>
    </row>
    <row r="39" spans="1:17" s="101" customFormat="1" ht="17.25" customHeight="1">
      <c r="A39" s="101" t="s">
        <v>215</v>
      </c>
      <c r="B39" s="119"/>
      <c r="C39" s="119"/>
      <c r="D39" s="119"/>
      <c r="E39" s="116"/>
      <c r="F39" s="98">
        <v>260</v>
      </c>
      <c r="H39" s="118"/>
      <c r="I39" s="118"/>
      <c r="J39" s="118"/>
      <c r="K39" s="118"/>
      <c r="L39" s="118"/>
      <c r="M39" s="118"/>
      <c r="N39" s="118"/>
      <c r="O39" s="118"/>
      <c r="P39" s="117"/>
      <c r="Q39" s="117"/>
    </row>
    <row r="40" spans="1:17" s="101" customFormat="1" ht="17.25" customHeight="1">
      <c r="A40" s="101" t="s">
        <v>216</v>
      </c>
      <c r="B40" s="119"/>
      <c r="C40" s="119"/>
      <c r="D40" s="119"/>
      <c r="E40" s="116"/>
      <c r="F40" s="98">
        <v>514</v>
      </c>
      <c r="H40" s="118"/>
      <c r="I40" s="118"/>
      <c r="J40" s="118"/>
      <c r="K40" s="118"/>
      <c r="L40" s="118"/>
      <c r="M40" s="118"/>
      <c r="N40" s="118"/>
      <c r="O40" s="118"/>
      <c r="P40" s="117"/>
      <c r="Q40" s="117"/>
    </row>
    <row r="41" spans="1:17" s="101" customFormat="1" ht="17.25" customHeight="1">
      <c r="A41" s="101" t="s">
        <v>217</v>
      </c>
      <c r="B41" s="119"/>
      <c r="C41" s="119"/>
      <c r="D41" s="119"/>
      <c r="E41" s="116"/>
      <c r="F41" s="98">
        <v>2828</v>
      </c>
      <c r="H41" s="118"/>
      <c r="I41" s="118"/>
      <c r="J41" s="118"/>
      <c r="K41" s="118"/>
      <c r="L41" s="118"/>
      <c r="M41" s="118"/>
      <c r="N41" s="118"/>
      <c r="O41" s="118"/>
      <c r="P41" s="117"/>
      <c r="Q41" s="117"/>
    </row>
    <row r="42" spans="1:17" s="101" customFormat="1" ht="17.25" customHeight="1">
      <c r="A42" s="101" t="s">
        <v>218</v>
      </c>
      <c r="B42" s="119"/>
      <c r="C42" s="119"/>
      <c r="D42" s="119"/>
      <c r="E42" s="116"/>
      <c r="F42" s="98">
        <v>12</v>
      </c>
      <c r="H42" s="118"/>
      <c r="I42" s="118"/>
      <c r="J42" s="118"/>
      <c r="K42" s="118"/>
      <c r="L42" s="118"/>
      <c r="M42" s="118"/>
      <c r="N42" s="118"/>
      <c r="O42" s="118"/>
      <c r="P42" s="117"/>
      <c r="Q42" s="117"/>
    </row>
    <row r="43" spans="1:17" s="101" customFormat="1" ht="17.25" customHeight="1">
      <c r="A43" s="101" t="s">
        <v>219</v>
      </c>
      <c r="B43" s="119"/>
      <c r="C43" s="119"/>
      <c r="D43" s="119"/>
      <c r="E43" s="116"/>
      <c r="F43" s="98">
        <v>1664</v>
      </c>
      <c r="H43" s="118"/>
      <c r="I43" s="118"/>
      <c r="J43" s="118"/>
      <c r="K43" s="118"/>
      <c r="L43" s="118"/>
      <c r="M43" s="118"/>
      <c r="N43" s="118"/>
      <c r="O43" s="118"/>
      <c r="P43" s="117"/>
      <c r="Q43" s="117"/>
    </row>
    <row r="44" spans="1:17" s="101" customFormat="1" ht="17.25" customHeight="1">
      <c r="A44" s="101" t="s">
        <v>220</v>
      </c>
      <c r="B44" s="119"/>
      <c r="C44" s="119"/>
      <c r="D44" s="119"/>
      <c r="E44" s="116"/>
      <c r="F44" s="98">
        <v>312</v>
      </c>
      <c r="H44" s="118"/>
      <c r="I44" s="118"/>
      <c r="J44" s="118"/>
      <c r="K44" s="118"/>
      <c r="L44" s="118"/>
      <c r="M44" s="118"/>
      <c r="N44" s="118"/>
      <c r="O44" s="118"/>
      <c r="P44" s="117"/>
      <c r="Q44" s="117"/>
    </row>
    <row r="45" spans="1:17" s="109" customFormat="1" ht="17.25" customHeight="1">
      <c r="A45" s="101" t="s">
        <v>221</v>
      </c>
      <c r="B45" s="119"/>
      <c r="C45" s="119"/>
      <c r="D45" s="119"/>
      <c r="E45" s="116"/>
      <c r="F45" s="98">
        <v>42</v>
      </c>
      <c r="G45" s="101"/>
      <c r="H45" s="118"/>
      <c r="I45" s="118"/>
      <c r="J45" s="118"/>
      <c r="K45" s="118"/>
      <c r="L45" s="118"/>
      <c r="M45" s="118"/>
      <c r="N45" s="118"/>
      <c r="O45" s="118"/>
      <c r="P45" s="117"/>
      <c r="Q45" s="117"/>
    </row>
    <row r="46" spans="1:17" s="109" customFormat="1" ht="17.25" customHeight="1">
      <c r="A46" s="101" t="s">
        <v>222</v>
      </c>
      <c r="B46" s="119"/>
      <c r="C46" s="119"/>
      <c r="D46" s="119"/>
      <c r="E46" s="116"/>
      <c r="F46" s="98">
        <v>15822</v>
      </c>
      <c r="G46" s="101"/>
      <c r="H46" s="118"/>
      <c r="I46" s="118"/>
      <c r="J46" s="118"/>
      <c r="K46" s="118"/>
      <c r="L46" s="118"/>
      <c r="M46" s="118"/>
      <c r="N46" s="118"/>
      <c r="O46" s="118"/>
      <c r="P46" s="117"/>
      <c r="Q46" s="117"/>
    </row>
    <row r="47" spans="1:17" s="109" customFormat="1" ht="17.25" customHeight="1">
      <c r="A47" s="101" t="s">
        <v>223</v>
      </c>
      <c r="B47" s="119"/>
      <c r="C47" s="119"/>
      <c r="D47" s="119"/>
      <c r="E47" s="116"/>
      <c r="F47" s="98">
        <v>4768</v>
      </c>
      <c r="G47" s="101"/>
      <c r="H47" s="118"/>
      <c r="I47" s="118"/>
      <c r="J47" s="118"/>
      <c r="K47" s="118"/>
      <c r="L47" s="118"/>
      <c r="M47" s="118"/>
      <c r="N47" s="118"/>
      <c r="O47" s="118"/>
      <c r="P47" s="117"/>
      <c r="Q47" s="117"/>
    </row>
    <row r="48" spans="1:17" s="109" customFormat="1" ht="17.25" customHeight="1">
      <c r="A48" s="101" t="s">
        <v>224</v>
      </c>
      <c r="B48" s="119"/>
      <c r="C48" s="119"/>
      <c r="D48" s="119"/>
      <c r="E48" s="116"/>
      <c r="F48" s="98">
        <v>1502</v>
      </c>
      <c r="G48" s="101"/>
      <c r="H48" s="118"/>
      <c r="I48" s="118"/>
      <c r="J48" s="118"/>
      <c r="K48" s="118"/>
      <c r="L48" s="118"/>
      <c r="M48" s="118"/>
      <c r="N48" s="118"/>
      <c r="O48" s="118"/>
      <c r="P48" s="117"/>
      <c r="Q48" s="117"/>
    </row>
    <row r="49" spans="1:17" s="109" customFormat="1" ht="17.25" customHeight="1">
      <c r="A49" s="101" t="s">
        <v>225</v>
      </c>
      <c r="B49" s="119"/>
      <c r="C49" s="119"/>
      <c r="D49" s="119"/>
      <c r="E49" s="116"/>
      <c r="F49" s="98">
        <v>179</v>
      </c>
      <c r="G49" s="101"/>
      <c r="H49" s="118"/>
      <c r="I49" s="118"/>
      <c r="J49" s="118"/>
      <c r="K49" s="118"/>
      <c r="L49" s="118"/>
      <c r="M49" s="118"/>
      <c r="N49" s="118"/>
      <c r="O49" s="118"/>
      <c r="P49" s="117"/>
      <c r="Q49" s="117"/>
    </row>
    <row r="50" spans="1:17" s="109" customFormat="1" ht="17.25" customHeight="1">
      <c r="A50" s="101" t="s">
        <v>226</v>
      </c>
      <c r="B50" s="119"/>
      <c r="C50" s="119"/>
      <c r="D50" s="119"/>
      <c r="E50" s="116"/>
      <c r="F50" s="98">
        <v>4954</v>
      </c>
      <c r="H50" s="118"/>
      <c r="I50" s="118"/>
      <c r="J50" s="118"/>
      <c r="K50" s="118"/>
      <c r="L50" s="118"/>
      <c r="M50" s="118"/>
      <c r="N50" s="118"/>
      <c r="O50" s="118"/>
      <c r="P50" s="117"/>
      <c r="Q50" s="117"/>
    </row>
    <row r="51" spans="1:17" s="109" customFormat="1" ht="17.25" customHeight="1">
      <c r="A51" s="101" t="s">
        <v>227</v>
      </c>
      <c r="B51" s="119"/>
      <c r="C51" s="119"/>
      <c r="D51" s="119"/>
      <c r="E51" s="116"/>
      <c r="F51" s="98">
        <v>1581</v>
      </c>
      <c r="H51" s="118"/>
      <c r="I51" s="118"/>
      <c r="J51" s="118"/>
      <c r="K51" s="118"/>
      <c r="L51" s="118"/>
      <c r="M51" s="118"/>
      <c r="N51" s="118"/>
      <c r="O51" s="118"/>
      <c r="P51" s="117"/>
      <c r="Q51" s="117"/>
    </row>
    <row r="52" spans="1:17" s="109" customFormat="1" ht="17.25" customHeight="1">
      <c r="A52" s="101" t="s">
        <v>228</v>
      </c>
      <c r="B52" s="119"/>
      <c r="C52" s="119"/>
      <c r="D52" s="119"/>
      <c r="E52" s="116"/>
      <c r="F52" s="98">
        <v>4494</v>
      </c>
      <c r="H52" s="118"/>
      <c r="I52" s="118"/>
      <c r="J52" s="118"/>
      <c r="K52" s="118"/>
      <c r="L52" s="118"/>
      <c r="M52" s="118"/>
      <c r="N52" s="118"/>
      <c r="O52" s="118"/>
      <c r="P52" s="117"/>
      <c r="Q52" s="117"/>
    </row>
    <row r="53" spans="1:17" s="109" customFormat="1" ht="17.25" customHeight="1">
      <c r="A53" s="101" t="s">
        <v>229</v>
      </c>
      <c r="B53" s="119"/>
      <c r="C53" s="119"/>
      <c r="D53" s="119"/>
      <c r="E53" s="116"/>
      <c r="F53" s="98">
        <v>11</v>
      </c>
      <c r="H53" s="118"/>
      <c r="I53" s="118"/>
      <c r="J53" s="118"/>
      <c r="K53" s="118"/>
      <c r="L53" s="118"/>
      <c r="M53" s="118"/>
      <c r="N53" s="118"/>
      <c r="O53" s="118"/>
      <c r="P53" s="117"/>
      <c r="Q53" s="117"/>
    </row>
    <row r="54" spans="1:17" s="109" customFormat="1" ht="17.25" customHeight="1">
      <c r="A54" s="101" t="s">
        <v>296</v>
      </c>
      <c r="B54" s="119"/>
      <c r="C54" s="119"/>
      <c r="D54" s="119"/>
      <c r="E54" s="116"/>
      <c r="F54" s="98">
        <v>66</v>
      </c>
      <c r="H54" s="118"/>
      <c r="I54" s="118"/>
      <c r="J54" s="118"/>
      <c r="K54" s="118"/>
      <c r="L54" s="118"/>
      <c r="M54" s="118"/>
      <c r="N54" s="118"/>
      <c r="O54" s="118"/>
      <c r="P54" s="117"/>
      <c r="Q54" s="117"/>
    </row>
    <row r="55" spans="1:17" s="109" customFormat="1" ht="17.25" customHeight="1">
      <c r="A55" s="101" t="s">
        <v>230</v>
      </c>
      <c r="B55" s="119"/>
      <c r="C55" s="119"/>
      <c r="D55" s="119"/>
      <c r="E55" s="116"/>
      <c r="F55" s="98">
        <v>114</v>
      </c>
      <c r="H55" s="118"/>
      <c r="I55" s="118"/>
      <c r="J55" s="118"/>
      <c r="K55" s="118"/>
      <c r="L55" s="118"/>
      <c r="M55" s="118"/>
      <c r="N55" s="118"/>
      <c r="O55" s="118"/>
      <c r="P55" s="117"/>
      <c r="Q55" s="117"/>
    </row>
    <row r="56" spans="1:17" s="109" customFormat="1" ht="17.25" customHeight="1">
      <c r="A56" s="101" t="s">
        <v>231</v>
      </c>
      <c r="B56" s="119"/>
      <c r="C56" s="119"/>
      <c r="D56" s="119"/>
      <c r="E56" s="116"/>
      <c r="F56" s="98">
        <v>475</v>
      </c>
      <c r="G56" s="117"/>
      <c r="H56" s="118"/>
      <c r="I56" s="118"/>
      <c r="J56" s="118"/>
      <c r="K56" s="118"/>
      <c r="L56" s="118"/>
      <c r="M56" s="118"/>
      <c r="N56" s="118"/>
      <c r="O56" s="118"/>
      <c r="P56" s="117"/>
      <c r="Q56" s="117"/>
    </row>
    <row r="57" spans="1:17" s="109" customFormat="1" ht="17.25" customHeight="1">
      <c r="A57" s="101" t="s">
        <v>232</v>
      </c>
      <c r="B57" s="119"/>
      <c r="C57" s="119"/>
      <c r="D57" s="119"/>
      <c r="E57" s="116"/>
      <c r="F57" s="98">
        <v>5944</v>
      </c>
      <c r="G57" s="117"/>
      <c r="H57" s="118"/>
      <c r="I57" s="118"/>
      <c r="J57" s="118"/>
      <c r="K57" s="118"/>
      <c r="L57" s="118"/>
      <c r="M57" s="118"/>
      <c r="N57" s="118"/>
      <c r="O57" s="118"/>
      <c r="P57" s="117"/>
      <c r="Q57" s="117"/>
    </row>
    <row r="58" spans="1:17" s="109" customFormat="1" ht="17.25" customHeight="1">
      <c r="A58" s="101" t="s">
        <v>233</v>
      </c>
      <c r="B58" s="119"/>
      <c r="C58" s="119"/>
      <c r="D58" s="119"/>
      <c r="E58" s="116"/>
      <c r="F58" s="98">
        <v>601</v>
      </c>
      <c r="G58" s="117"/>
      <c r="H58" s="118"/>
      <c r="I58" s="118"/>
      <c r="J58" s="118"/>
      <c r="K58" s="118"/>
      <c r="L58" s="118"/>
      <c r="M58" s="118"/>
      <c r="N58" s="118"/>
      <c r="O58" s="118"/>
      <c r="P58" s="117"/>
      <c r="Q58" s="117"/>
    </row>
    <row r="59" spans="1:17" s="109" customFormat="1" ht="17.25" customHeight="1">
      <c r="A59" s="101" t="s">
        <v>234</v>
      </c>
      <c r="B59" s="119"/>
      <c r="C59" s="119"/>
      <c r="D59" s="119"/>
      <c r="E59" s="116"/>
      <c r="F59" s="98">
        <v>12</v>
      </c>
      <c r="G59" s="117"/>
      <c r="H59" s="118"/>
      <c r="I59" s="118"/>
      <c r="J59" s="118"/>
      <c r="K59" s="118"/>
      <c r="L59" s="118"/>
      <c r="M59" s="118"/>
      <c r="N59" s="118"/>
      <c r="O59" s="118"/>
      <c r="P59" s="117"/>
      <c r="Q59" s="117"/>
    </row>
    <row r="60" spans="1:17" s="109" customFormat="1" ht="17.25" customHeight="1">
      <c r="A60" s="101" t="s">
        <v>235</v>
      </c>
      <c r="B60" s="119"/>
      <c r="C60" s="119"/>
      <c r="D60" s="119"/>
      <c r="E60" s="116"/>
      <c r="F60" s="98">
        <v>153</v>
      </c>
      <c r="G60" s="117"/>
      <c r="H60" s="118"/>
      <c r="I60" s="118"/>
      <c r="J60" s="118"/>
      <c r="K60" s="118"/>
      <c r="L60" s="118"/>
      <c r="M60" s="118"/>
      <c r="N60" s="118"/>
      <c r="O60" s="118"/>
      <c r="P60" s="117"/>
      <c r="Q60" s="117"/>
    </row>
    <row r="61" spans="1:17" s="109" customFormat="1" ht="17.25" customHeight="1">
      <c r="A61" s="101" t="s">
        <v>236</v>
      </c>
      <c r="B61" s="119"/>
      <c r="C61" s="119"/>
      <c r="D61" s="119"/>
      <c r="E61" s="116"/>
      <c r="F61" s="98">
        <v>550</v>
      </c>
      <c r="G61" s="117"/>
      <c r="H61" s="118"/>
      <c r="I61" s="118"/>
      <c r="J61" s="118"/>
      <c r="K61" s="118"/>
      <c r="L61" s="118"/>
      <c r="M61" s="118"/>
      <c r="N61" s="118"/>
      <c r="O61" s="118"/>
      <c r="P61" s="117"/>
      <c r="Q61" s="117"/>
    </row>
    <row r="62" spans="1:17" s="109" customFormat="1" ht="17.25" customHeight="1">
      <c r="A62" s="101" t="s">
        <v>237</v>
      </c>
      <c r="B62" s="119"/>
      <c r="C62" s="119"/>
      <c r="D62" s="119"/>
      <c r="E62" s="116"/>
      <c r="F62" s="98">
        <v>26</v>
      </c>
      <c r="G62" s="117"/>
      <c r="H62" s="118"/>
      <c r="I62" s="118"/>
      <c r="J62" s="118"/>
      <c r="K62" s="118"/>
      <c r="L62" s="118"/>
      <c r="M62" s="118"/>
      <c r="N62" s="118"/>
      <c r="O62" s="118"/>
      <c r="P62" s="117"/>
      <c r="Q62" s="117"/>
    </row>
    <row r="63" spans="1:17" s="109" customFormat="1" ht="17.25" customHeight="1">
      <c r="A63" s="101" t="s">
        <v>238</v>
      </c>
      <c r="B63" s="119"/>
      <c r="C63" s="119"/>
      <c r="D63" s="119"/>
      <c r="E63" s="116"/>
      <c r="F63" s="98">
        <v>71</v>
      </c>
      <c r="G63" s="117"/>
      <c r="H63" s="118"/>
      <c r="I63" s="118"/>
      <c r="J63" s="118"/>
      <c r="K63" s="118"/>
      <c r="L63" s="118"/>
      <c r="M63" s="118"/>
      <c r="N63" s="118"/>
      <c r="O63" s="118"/>
      <c r="P63" s="117"/>
      <c r="Q63" s="117"/>
    </row>
    <row r="64" spans="1:17" s="101" customFormat="1" ht="17.25" customHeight="1">
      <c r="A64" s="101" t="s">
        <v>239</v>
      </c>
      <c r="B64" s="119"/>
      <c r="C64" s="119"/>
      <c r="D64" s="119"/>
      <c r="E64" s="116"/>
      <c r="F64" s="98">
        <v>33</v>
      </c>
      <c r="G64" s="117"/>
      <c r="H64" s="118"/>
      <c r="I64" s="118"/>
      <c r="J64" s="118"/>
      <c r="K64" s="118"/>
      <c r="L64" s="118"/>
      <c r="M64" s="118"/>
      <c r="N64" s="118"/>
      <c r="O64" s="118"/>
      <c r="P64" s="117"/>
      <c r="Q64" s="117"/>
    </row>
    <row r="65" spans="1:17" s="109" customFormat="1" ht="17.25" customHeight="1">
      <c r="A65" s="101" t="s">
        <v>70</v>
      </c>
      <c r="B65" s="119"/>
      <c r="C65" s="119"/>
      <c r="D65" s="119"/>
      <c r="E65" s="116"/>
      <c r="F65" s="98">
        <v>3973</v>
      </c>
      <c r="G65" s="117"/>
      <c r="H65" s="118"/>
      <c r="I65" s="118"/>
      <c r="J65" s="118"/>
      <c r="K65" s="118"/>
      <c r="L65" s="118"/>
      <c r="M65" s="118"/>
      <c r="N65" s="118"/>
      <c r="O65" s="118"/>
      <c r="P65" s="117"/>
      <c r="Q65" s="117"/>
    </row>
    <row r="66" spans="1:6" ht="17.25" customHeight="1">
      <c r="A66" s="186"/>
      <c r="B66" s="186"/>
      <c r="C66" s="186"/>
      <c r="D66" s="186"/>
      <c r="E66" s="46"/>
      <c r="F66" s="7"/>
    </row>
    <row r="67" spans="1:6" ht="11.25" customHeight="1">
      <c r="A67" s="9"/>
      <c r="B67" s="8"/>
      <c r="C67" s="8"/>
      <c r="D67" s="8"/>
      <c r="E67" s="30"/>
      <c r="F67" s="151"/>
    </row>
    <row r="68" spans="1:6" ht="11.25" customHeight="1">
      <c r="A68" s="5" t="s">
        <v>7</v>
      </c>
      <c r="B68" s="5"/>
      <c r="C68" s="5"/>
      <c r="D68" s="169" t="s">
        <v>269</v>
      </c>
      <c r="E68" s="185"/>
      <c r="F68" s="185"/>
    </row>
    <row r="69" spans="4:6" ht="11.25">
      <c r="D69" s="169"/>
      <c r="E69" s="169"/>
      <c r="F69" s="169"/>
    </row>
    <row r="70" ht="11.25" hidden="1">
      <c r="A70" s="5" t="s">
        <v>0</v>
      </c>
    </row>
  </sheetData>
  <sheetProtection/>
  <mergeCells count="14">
    <mergeCell ref="A2:E2"/>
    <mergeCell ref="A3:E3"/>
    <mergeCell ref="A5:E5"/>
    <mergeCell ref="A8:D8"/>
    <mergeCell ref="A4:E4"/>
    <mergeCell ref="A20:D20"/>
    <mergeCell ref="D68:F69"/>
    <mergeCell ref="A66:D66"/>
    <mergeCell ref="A11:D11"/>
    <mergeCell ref="A13:D13"/>
    <mergeCell ref="A14:D14"/>
    <mergeCell ref="A16:D16"/>
    <mergeCell ref="A17:D17"/>
    <mergeCell ref="A19:D19"/>
  </mergeCells>
  <hyperlinks>
    <hyperlink ref="F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5.xml><?xml version="1.0" encoding="utf-8"?>
<worksheet xmlns="http://schemas.openxmlformats.org/spreadsheetml/2006/main" xmlns:r="http://schemas.openxmlformats.org/officeDocument/2006/relationships">
  <dimension ref="A2:G45"/>
  <sheetViews>
    <sheetView showGridLines="0" showRowColHeaders="0" zoomScaleSheetLayoutView="8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 style="16" customWidth="1"/>
    <col min="5" max="5" width="34.66015625" style="16" customWidth="1"/>
    <col min="6" max="6" width="20.33203125" style="0" hidden="1" customWidth="1"/>
    <col min="7" max="8" width="0" style="0" hidden="1" customWidth="1"/>
    <col min="9" max="9" width="2.33203125" style="0" hidden="1" customWidth="1"/>
    <col min="10" max="16384" width="0" style="0" hidden="1" customWidth="1"/>
  </cols>
  <sheetData>
    <row r="1" ht="15.75" customHeight="1"/>
    <row r="2" spans="1:7" ht="12.75" customHeight="1">
      <c r="A2" s="162" t="s">
        <v>34</v>
      </c>
      <c r="B2" s="162"/>
      <c r="C2" s="162"/>
      <c r="D2" s="162"/>
      <c r="E2" s="159" t="s">
        <v>22</v>
      </c>
      <c r="F2" t="s">
        <v>0</v>
      </c>
      <c r="G2" s="34"/>
    </row>
    <row r="3" spans="1:7" ht="12.75" customHeight="1">
      <c r="A3" s="162" t="s">
        <v>35</v>
      </c>
      <c r="B3" s="162"/>
      <c r="C3" s="162"/>
      <c r="D3" s="162"/>
      <c r="E3" s="34"/>
      <c r="G3" s="61"/>
    </row>
    <row r="4" spans="1:7" ht="12.75" customHeight="1">
      <c r="A4" s="162" t="s">
        <v>273</v>
      </c>
      <c r="B4" s="162"/>
      <c r="C4" s="162"/>
      <c r="D4" s="162"/>
      <c r="E4" s="34"/>
      <c r="G4" s="61"/>
    </row>
    <row r="5" spans="1:7" ht="11.25">
      <c r="A5" s="2"/>
      <c r="B5" s="2"/>
      <c r="C5" s="2"/>
      <c r="D5" s="35"/>
      <c r="E5" s="36"/>
      <c r="G5" s="61"/>
    </row>
    <row r="6" ht="1.5" customHeight="1">
      <c r="D6" s="20"/>
    </row>
    <row r="7" spans="1:5" ht="33.75">
      <c r="A7" s="164" t="s">
        <v>1</v>
      </c>
      <c r="B7" s="203"/>
      <c r="C7" s="203"/>
      <c r="D7" s="203"/>
      <c r="E7" s="12" t="s">
        <v>36</v>
      </c>
    </row>
    <row r="8" spans="1:5" ht="1.5" customHeight="1">
      <c r="A8" s="3"/>
      <c r="B8" s="3"/>
      <c r="C8" s="3"/>
      <c r="D8" s="3"/>
      <c r="E8" s="36"/>
    </row>
    <row r="9" spans="1:5" ht="23.25" customHeight="1">
      <c r="A9" s="204" t="s">
        <v>2</v>
      </c>
      <c r="B9" s="204"/>
      <c r="C9" s="204"/>
      <c r="D9" s="204"/>
      <c r="E9" s="37">
        <v>2133</v>
      </c>
    </row>
    <row r="10" spans="1:5" ht="23.25" customHeight="1">
      <c r="A10" s="202" t="s">
        <v>118</v>
      </c>
      <c r="B10" s="196"/>
      <c r="C10" s="196"/>
      <c r="D10" s="196"/>
      <c r="E10" s="55">
        <v>42</v>
      </c>
    </row>
    <row r="11" spans="1:5" ht="17.25" customHeight="1">
      <c r="A11" s="202" t="s">
        <v>158</v>
      </c>
      <c r="B11" s="196"/>
      <c r="C11" s="196"/>
      <c r="D11" s="196"/>
      <c r="E11" s="42">
        <v>426</v>
      </c>
    </row>
    <row r="12" spans="1:5" ht="17.25" customHeight="1">
      <c r="A12" s="198" t="s">
        <v>37</v>
      </c>
      <c r="B12" s="198"/>
      <c r="C12" s="198"/>
      <c r="D12" s="198"/>
      <c r="E12" s="42">
        <v>19</v>
      </c>
    </row>
    <row r="13" spans="1:5" ht="17.25" customHeight="1">
      <c r="A13" s="202" t="s">
        <v>119</v>
      </c>
      <c r="B13" s="196"/>
      <c r="C13" s="196"/>
      <c r="D13" s="196"/>
      <c r="E13" s="42">
        <v>96</v>
      </c>
    </row>
    <row r="14" spans="1:5" ht="17.25" customHeight="1">
      <c r="A14" s="202" t="s">
        <v>120</v>
      </c>
      <c r="B14" s="202"/>
      <c r="C14" s="202"/>
      <c r="D14" s="202"/>
      <c r="E14" s="42">
        <v>50</v>
      </c>
    </row>
    <row r="15" spans="1:5" ht="17.25" customHeight="1">
      <c r="A15" s="202" t="s">
        <v>121</v>
      </c>
      <c r="B15" s="202"/>
      <c r="C15" s="202"/>
      <c r="D15" s="202"/>
      <c r="E15" s="42">
        <v>14</v>
      </c>
    </row>
    <row r="16" spans="1:5" ht="17.25" customHeight="1">
      <c r="A16" s="202" t="s">
        <v>122</v>
      </c>
      <c r="B16" s="202"/>
      <c r="C16" s="202"/>
      <c r="D16" s="202"/>
      <c r="E16" s="42">
        <v>96</v>
      </c>
    </row>
    <row r="17" spans="1:5" ht="23.25" customHeight="1">
      <c r="A17" s="199" t="s">
        <v>94</v>
      </c>
      <c r="B17" s="200"/>
      <c r="C17" s="200"/>
      <c r="D17" s="200"/>
      <c r="E17" s="42">
        <v>12</v>
      </c>
    </row>
    <row r="18" spans="1:5" ht="17.25" customHeight="1">
      <c r="A18" s="199" t="s">
        <v>95</v>
      </c>
      <c r="B18" s="200"/>
      <c r="C18" s="200"/>
      <c r="D18" s="200"/>
      <c r="E18" s="42">
        <v>15</v>
      </c>
    </row>
    <row r="19" spans="1:5" ht="17.25" customHeight="1">
      <c r="A19" s="200" t="s">
        <v>96</v>
      </c>
      <c r="B19" s="200"/>
      <c r="C19" s="200"/>
      <c r="D19" s="200"/>
      <c r="E19" s="42">
        <v>4</v>
      </c>
    </row>
    <row r="20" spans="1:5" ht="17.25" customHeight="1">
      <c r="A20" s="200" t="s">
        <v>97</v>
      </c>
      <c r="B20" s="200"/>
      <c r="C20" s="200"/>
      <c r="D20" s="200"/>
      <c r="E20" s="42">
        <v>3</v>
      </c>
    </row>
    <row r="21" spans="1:5" ht="17.25" customHeight="1">
      <c r="A21" s="200" t="s">
        <v>98</v>
      </c>
      <c r="B21" s="200"/>
      <c r="C21" s="200"/>
      <c r="D21" s="200"/>
      <c r="E21" s="42">
        <v>0</v>
      </c>
    </row>
    <row r="22" spans="1:5" ht="17.25" customHeight="1">
      <c r="A22" s="200" t="s">
        <v>99</v>
      </c>
      <c r="B22" s="200"/>
      <c r="C22" s="200"/>
      <c r="D22" s="200"/>
      <c r="E22" s="42">
        <v>3</v>
      </c>
    </row>
    <row r="23" spans="1:5" ht="17.25" customHeight="1">
      <c r="A23" s="201" t="s">
        <v>123</v>
      </c>
      <c r="B23" s="200"/>
      <c r="C23" s="200"/>
      <c r="D23" s="200"/>
      <c r="E23" s="42">
        <v>59</v>
      </c>
    </row>
    <row r="24" spans="1:5" ht="23.25" customHeight="1">
      <c r="A24" s="196" t="s">
        <v>29</v>
      </c>
      <c r="B24" s="196"/>
      <c r="C24" s="196"/>
      <c r="D24" s="196"/>
      <c r="E24" s="42">
        <v>58</v>
      </c>
    </row>
    <row r="25" spans="1:5" ht="17.25" customHeight="1">
      <c r="A25" s="196" t="s">
        <v>30</v>
      </c>
      <c r="B25" s="196"/>
      <c r="C25" s="196"/>
      <c r="D25" s="196"/>
      <c r="E25" s="42">
        <v>854</v>
      </c>
    </row>
    <row r="26" spans="1:5" ht="17.25" customHeight="1">
      <c r="A26" s="197" t="s">
        <v>124</v>
      </c>
      <c r="B26" s="198"/>
      <c r="C26" s="198"/>
      <c r="D26" s="198"/>
      <c r="E26" s="42">
        <v>64</v>
      </c>
    </row>
    <row r="27" spans="1:5" ht="17.25" customHeight="1">
      <c r="A27" s="196" t="s">
        <v>31</v>
      </c>
      <c r="B27" s="196"/>
      <c r="C27" s="196"/>
      <c r="D27" s="196"/>
      <c r="E27" s="42">
        <v>22</v>
      </c>
    </row>
    <row r="28" spans="1:5" ht="17.25" customHeight="1">
      <c r="A28" s="196" t="s">
        <v>3</v>
      </c>
      <c r="B28" s="196"/>
      <c r="C28" s="196"/>
      <c r="D28" s="196"/>
      <c r="E28" s="42">
        <v>392</v>
      </c>
    </row>
    <row r="29" spans="1:5" ht="17.25" customHeight="1">
      <c r="A29" s="168"/>
      <c r="B29" s="168"/>
      <c r="C29" s="168"/>
      <c r="D29" s="168"/>
      <c r="E29" s="36"/>
    </row>
    <row r="30" spans="1:5" ht="11.25" customHeight="1">
      <c r="A30" s="5"/>
      <c r="B30" s="5"/>
      <c r="C30" s="5"/>
      <c r="D30" s="39"/>
      <c r="E30" s="146" t="s">
        <v>284</v>
      </c>
    </row>
    <row r="31" spans="1:5" s="26" customFormat="1" ht="11.25" customHeight="1">
      <c r="A31" s="24" t="s">
        <v>4</v>
      </c>
      <c r="B31" s="10"/>
      <c r="C31" s="171" t="s">
        <v>125</v>
      </c>
      <c r="D31" s="171"/>
      <c r="E31" s="171"/>
    </row>
    <row r="32" spans="1:5" s="26" customFormat="1" ht="11.25" customHeight="1">
      <c r="A32" s="24"/>
      <c r="B32" s="10"/>
      <c r="C32" s="171"/>
      <c r="D32" s="171"/>
      <c r="E32" s="171"/>
    </row>
    <row r="33" spans="1:5" s="26" customFormat="1" ht="22.5" customHeight="1">
      <c r="A33" s="24"/>
      <c r="B33" s="10"/>
      <c r="C33" s="169" t="s">
        <v>291</v>
      </c>
      <c r="D33" s="169"/>
      <c r="E33" s="169"/>
    </row>
    <row r="34" spans="1:5" s="26" customFormat="1" ht="11.25" customHeight="1">
      <c r="A34" s="84" t="s">
        <v>5</v>
      </c>
      <c r="B34" s="193" t="s">
        <v>126</v>
      </c>
      <c r="C34" s="194"/>
      <c r="D34" s="194"/>
      <c r="E34" s="194"/>
    </row>
    <row r="35" spans="1:5" s="26" customFormat="1" ht="11.25" customHeight="1">
      <c r="A35" s="27" t="s">
        <v>6</v>
      </c>
      <c r="B35" s="190" t="s">
        <v>38</v>
      </c>
      <c r="C35" s="194"/>
      <c r="D35" s="194"/>
      <c r="E35" s="194"/>
    </row>
    <row r="36" spans="1:5" s="26" customFormat="1" ht="11.25" customHeight="1">
      <c r="A36" s="27" t="s">
        <v>8</v>
      </c>
      <c r="B36" s="190" t="s">
        <v>74</v>
      </c>
      <c r="C36" s="194"/>
      <c r="D36" s="194"/>
      <c r="E36" s="194"/>
    </row>
    <row r="37" spans="1:5" s="26" customFormat="1" ht="11.25" customHeight="1">
      <c r="A37" s="27" t="s">
        <v>13</v>
      </c>
      <c r="B37" s="195" t="s">
        <v>84</v>
      </c>
      <c r="C37" s="195"/>
      <c r="D37" s="195"/>
      <c r="E37" s="195"/>
    </row>
    <row r="38" spans="1:5" s="26" customFormat="1" ht="11.25" customHeight="1">
      <c r="A38" s="27"/>
      <c r="B38" s="195"/>
      <c r="C38" s="195"/>
      <c r="D38" s="195"/>
      <c r="E38" s="195"/>
    </row>
    <row r="39" spans="1:5" s="26" customFormat="1" ht="11.25" customHeight="1">
      <c r="A39" s="27" t="s">
        <v>32</v>
      </c>
      <c r="B39" s="190" t="s">
        <v>127</v>
      </c>
      <c r="C39" s="190"/>
      <c r="D39" s="190"/>
      <c r="E39" s="190"/>
    </row>
    <row r="40" spans="1:5" s="26" customFormat="1" ht="11.25" customHeight="1">
      <c r="A40" s="27" t="s">
        <v>51</v>
      </c>
      <c r="B40" s="190" t="s">
        <v>128</v>
      </c>
      <c r="C40" s="190"/>
      <c r="D40" s="190"/>
      <c r="E40" s="190"/>
    </row>
    <row r="41" spans="1:5" s="26" customFormat="1" ht="11.25" customHeight="1">
      <c r="A41" s="27" t="s">
        <v>129</v>
      </c>
      <c r="B41" s="169" t="s">
        <v>130</v>
      </c>
      <c r="C41" s="169"/>
      <c r="D41" s="169"/>
      <c r="E41" s="169"/>
    </row>
    <row r="42" spans="1:5" s="26" customFormat="1" ht="11.25" customHeight="1">
      <c r="A42" s="27"/>
      <c r="B42" s="169"/>
      <c r="C42" s="169"/>
      <c r="D42" s="169"/>
      <c r="E42" s="169"/>
    </row>
    <row r="43" spans="1:5" s="26" customFormat="1" ht="11.25" customHeight="1">
      <c r="A43" s="27"/>
      <c r="B43" s="169"/>
      <c r="C43" s="169"/>
      <c r="D43" s="169"/>
      <c r="E43" s="169"/>
    </row>
    <row r="44" spans="1:5" ht="11.25" customHeight="1">
      <c r="A44" s="10" t="s">
        <v>7</v>
      </c>
      <c r="B44" s="5"/>
      <c r="C44" s="5"/>
      <c r="D44" s="191" t="s">
        <v>115</v>
      </c>
      <c r="E44" s="192"/>
    </row>
    <row r="45" spans="1:5" ht="11.25" hidden="1">
      <c r="A45" s="27" t="s">
        <v>0</v>
      </c>
      <c r="B45" s="5"/>
      <c r="C45" s="5"/>
      <c r="D45" s="41"/>
      <c r="E45" s="41"/>
    </row>
  </sheetData>
  <sheetProtection/>
  <mergeCells count="35">
    <mergeCell ref="A11:D11"/>
    <mergeCell ref="A2:D2"/>
    <mergeCell ref="A3:D3"/>
    <mergeCell ref="A4:D4"/>
    <mergeCell ref="A7:D7"/>
    <mergeCell ref="A9:D9"/>
    <mergeCell ref="A10:D10"/>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B39:E39"/>
    <mergeCell ref="B40:E40"/>
    <mergeCell ref="B41:E43"/>
    <mergeCell ref="D44:E44"/>
    <mergeCell ref="C31:E32"/>
    <mergeCell ref="C33:E33"/>
    <mergeCell ref="B34:E34"/>
    <mergeCell ref="B35:E35"/>
    <mergeCell ref="B36:E36"/>
    <mergeCell ref="B37:E38"/>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Puebla 2016.</oddHeader>
    <oddFooter>&amp;R&amp;P/&amp;N</oddFooter>
  </headerFooter>
</worksheet>
</file>

<file path=xl/worksheets/sheet6.xml><?xml version="1.0" encoding="utf-8"?>
<worksheet xmlns="http://schemas.openxmlformats.org/spreadsheetml/2006/main" xmlns:r="http://schemas.openxmlformats.org/officeDocument/2006/relationships">
  <dimension ref="A2:F39"/>
  <sheetViews>
    <sheetView showGridLines="0" showRowColHeaders="0" zoomScaleSheetLayoutView="9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66015625" style="0" customWidth="1"/>
    <col min="5" max="5" width="33.83203125" style="0" customWidth="1"/>
    <col min="6" max="16384" width="0" style="0" hidden="1" customWidth="1"/>
  </cols>
  <sheetData>
    <row r="1" ht="15.75" customHeight="1"/>
    <row r="2" spans="1:6" ht="12.75" customHeight="1">
      <c r="A2" s="162" t="s">
        <v>39</v>
      </c>
      <c r="B2" s="162"/>
      <c r="C2" s="162"/>
      <c r="D2" s="162"/>
      <c r="E2" s="159" t="s">
        <v>23</v>
      </c>
      <c r="F2" t="s">
        <v>0</v>
      </c>
    </row>
    <row r="3" spans="1:5" ht="12.75" customHeight="1">
      <c r="A3" s="162" t="s">
        <v>270</v>
      </c>
      <c r="B3" s="162"/>
      <c r="C3" s="162"/>
      <c r="D3" s="162"/>
      <c r="E3" s="34"/>
    </row>
    <row r="4" spans="1:4" ht="12.75" customHeight="1">
      <c r="A4" s="162" t="s">
        <v>277</v>
      </c>
      <c r="B4" s="162"/>
      <c r="C4" s="162"/>
      <c r="D4" s="162"/>
    </row>
    <row r="5" spans="1:5" ht="11.25">
      <c r="A5" s="2"/>
      <c r="B5" s="2"/>
      <c r="C5" s="2"/>
      <c r="D5" s="2"/>
      <c r="E5" s="3"/>
    </row>
    <row r="6" ht="1.5" customHeight="1"/>
    <row r="7" spans="1:5" ht="45">
      <c r="A7" s="163" t="s">
        <v>9</v>
      </c>
      <c r="B7" s="164"/>
      <c r="C7" s="164"/>
      <c r="D7" s="164"/>
      <c r="E7" s="17" t="s">
        <v>168</v>
      </c>
    </row>
    <row r="8" spans="1:5" ht="1.5" customHeight="1">
      <c r="A8" s="3"/>
      <c r="B8" s="3"/>
      <c r="C8" s="3"/>
      <c r="D8" s="3"/>
      <c r="E8" s="3"/>
    </row>
    <row r="9" spans="1:5" ht="23.25" customHeight="1">
      <c r="A9" s="208" t="s">
        <v>40</v>
      </c>
      <c r="B9" s="208"/>
      <c r="C9" s="208"/>
      <c r="D9" s="208"/>
      <c r="E9" s="97">
        <v>321</v>
      </c>
    </row>
    <row r="10" spans="1:6" ht="23.25" customHeight="1">
      <c r="A10" s="176" t="s">
        <v>131</v>
      </c>
      <c r="B10" s="176"/>
      <c r="C10" s="176"/>
      <c r="D10" s="176"/>
      <c r="E10" s="97">
        <v>1971</v>
      </c>
      <c r="F10" s="54"/>
    </row>
    <row r="11" spans="1:5" ht="23.25" customHeight="1">
      <c r="A11" s="205" t="s">
        <v>288</v>
      </c>
      <c r="B11" s="206"/>
      <c r="C11" s="206"/>
      <c r="D11" s="206"/>
      <c r="E11" s="97">
        <v>345</v>
      </c>
    </row>
    <row r="12" spans="1:5" ht="23.25" customHeight="1">
      <c r="A12" s="207" t="s">
        <v>289</v>
      </c>
      <c r="B12" s="207"/>
      <c r="C12" s="207"/>
      <c r="D12" s="207"/>
      <c r="E12" s="97">
        <v>526</v>
      </c>
    </row>
    <row r="13" spans="1:5" ht="23.25" customHeight="1">
      <c r="A13" s="207" t="s">
        <v>290</v>
      </c>
      <c r="B13" s="207"/>
      <c r="C13" s="207"/>
      <c r="D13" s="207"/>
      <c r="E13" s="97">
        <v>1975</v>
      </c>
    </row>
    <row r="14" spans="1:5" ht="23.25" customHeight="1">
      <c r="A14" s="209" t="s">
        <v>41</v>
      </c>
      <c r="B14" s="209"/>
      <c r="C14" s="209"/>
      <c r="D14" s="209"/>
      <c r="E14" s="98">
        <v>26</v>
      </c>
    </row>
    <row r="15" spans="1:5" ht="17.25" customHeight="1">
      <c r="A15" s="209" t="s">
        <v>42</v>
      </c>
      <c r="B15" s="209"/>
      <c r="C15" s="209"/>
      <c r="D15" s="209"/>
      <c r="E15" s="98">
        <v>570</v>
      </c>
    </row>
    <row r="16" spans="1:5" ht="17.25" customHeight="1">
      <c r="A16" s="209" t="s">
        <v>43</v>
      </c>
      <c r="B16" s="209"/>
      <c r="C16" s="209"/>
      <c r="D16" s="209"/>
      <c r="E16" s="98">
        <v>271</v>
      </c>
    </row>
    <row r="17" spans="1:5" ht="17.25" customHeight="1">
      <c r="A17" s="209" t="s">
        <v>44</v>
      </c>
      <c r="B17" s="209"/>
      <c r="C17" s="209"/>
      <c r="D17" s="209"/>
      <c r="E17" s="98">
        <v>563</v>
      </c>
    </row>
    <row r="18" spans="1:6" ht="17.25" customHeight="1">
      <c r="A18" s="209" t="s">
        <v>45</v>
      </c>
      <c r="B18" s="209"/>
      <c r="C18" s="209"/>
      <c r="D18" s="209"/>
      <c r="E18" s="98">
        <v>2</v>
      </c>
      <c r="F18" s="16"/>
    </row>
    <row r="19" spans="1:6" ht="17.25" customHeight="1">
      <c r="A19" s="209" t="s">
        <v>46</v>
      </c>
      <c r="B19" s="209"/>
      <c r="C19" s="209"/>
      <c r="D19" s="209"/>
      <c r="E19" s="98">
        <v>543</v>
      </c>
      <c r="F19" s="54"/>
    </row>
    <row r="20" spans="1:5" ht="23.25" customHeight="1">
      <c r="A20" s="210" t="s">
        <v>47</v>
      </c>
      <c r="B20" s="210"/>
      <c r="C20" s="210"/>
      <c r="D20" s="210"/>
      <c r="E20" s="98">
        <v>169</v>
      </c>
    </row>
    <row r="21" spans="1:5" ht="17.25" customHeight="1">
      <c r="A21" s="210" t="s">
        <v>48</v>
      </c>
      <c r="B21" s="210"/>
      <c r="C21" s="210"/>
      <c r="D21" s="210"/>
      <c r="E21" s="98">
        <v>374</v>
      </c>
    </row>
    <row r="22" spans="1:5" ht="23.25" customHeight="1">
      <c r="A22" s="207" t="s">
        <v>49</v>
      </c>
      <c r="B22" s="207"/>
      <c r="C22" s="207"/>
      <c r="D22" s="207"/>
      <c r="E22" s="97">
        <v>529</v>
      </c>
    </row>
    <row r="23" spans="1:5" ht="23.25" customHeight="1">
      <c r="A23" s="207" t="s">
        <v>50</v>
      </c>
      <c r="B23" s="207"/>
      <c r="C23" s="207"/>
      <c r="D23" s="207"/>
      <c r="E23" s="97">
        <v>659</v>
      </c>
    </row>
    <row r="24" spans="1:5" ht="17.25" customHeight="1">
      <c r="A24" s="168"/>
      <c r="B24" s="168"/>
      <c r="C24" s="168"/>
      <c r="D24" s="168"/>
      <c r="E24" s="48"/>
    </row>
    <row r="25" spans="1:5" ht="11.25">
      <c r="A25" s="5"/>
      <c r="B25" s="5"/>
      <c r="C25" s="5"/>
      <c r="D25" s="5"/>
      <c r="E25" s="146"/>
    </row>
    <row r="26" spans="1:5" ht="11.25" customHeight="1">
      <c r="A26" s="10" t="s">
        <v>4</v>
      </c>
      <c r="B26" s="5"/>
      <c r="C26" s="212" t="s">
        <v>83</v>
      </c>
      <c r="D26" s="212"/>
      <c r="E26" s="212"/>
    </row>
    <row r="27" spans="1:5" ht="11.25" customHeight="1">
      <c r="A27" s="10"/>
      <c r="B27" s="5"/>
      <c r="C27" s="212"/>
      <c r="D27" s="212"/>
      <c r="E27" s="212"/>
    </row>
    <row r="28" spans="1:5" ht="11.25" customHeight="1">
      <c r="A28" s="49" t="s">
        <v>5</v>
      </c>
      <c r="B28" s="170" t="s">
        <v>113</v>
      </c>
      <c r="C28" s="215"/>
      <c r="D28" s="215"/>
      <c r="E28" s="215"/>
    </row>
    <row r="29" spans="1:5" ht="11.25" customHeight="1">
      <c r="A29" s="49" t="s">
        <v>6</v>
      </c>
      <c r="B29" s="216" t="s">
        <v>132</v>
      </c>
      <c r="C29" s="217"/>
      <c r="D29" s="217"/>
      <c r="E29" s="217"/>
    </row>
    <row r="30" spans="1:5" ht="11.25" customHeight="1">
      <c r="A30" s="49"/>
      <c r="B30" s="217"/>
      <c r="C30" s="217"/>
      <c r="D30" s="217"/>
      <c r="E30" s="217"/>
    </row>
    <row r="31" spans="1:5" ht="11.25" customHeight="1">
      <c r="A31" s="49"/>
      <c r="B31" s="217"/>
      <c r="C31" s="217"/>
      <c r="D31" s="217"/>
      <c r="E31" s="217"/>
    </row>
    <row r="32" spans="1:5" ht="11.25" customHeight="1">
      <c r="A32" s="5" t="s">
        <v>8</v>
      </c>
      <c r="B32" s="212" t="s">
        <v>298</v>
      </c>
      <c r="C32" s="212"/>
      <c r="D32" s="212"/>
      <c r="E32" s="212"/>
    </row>
    <row r="33" spans="1:5" ht="11.25" customHeight="1">
      <c r="A33" s="49"/>
      <c r="B33" s="212"/>
      <c r="C33" s="212"/>
      <c r="D33" s="212"/>
      <c r="E33" s="212"/>
    </row>
    <row r="34" spans="1:5" ht="11.25" customHeight="1">
      <c r="A34" s="49" t="s">
        <v>13</v>
      </c>
      <c r="B34" s="211" t="s">
        <v>133</v>
      </c>
      <c r="C34" s="211"/>
      <c r="D34" s="211"/>
      <c r="E34" s="211"/>
    </row>
    <row r="35" spans="1:5" ht="11.25" customHeight="1">
      <c r="A35" s="5" t="s">
        <v>32</v>
      </c>
      <c r="B35" s="171" t="s">
        <v>89</v>
      </c>
      <c r="C35" s="171"/>
      <c r="D35" s="171"/>
      <c r="E35" s="171"/>
    </row>
    <row r="36" spans="1:5" ht="11.25" customHeight="1">
      <c r="A36" s="5"/>
      <c r="B36" s="171"/>
      <c r="C36" s="171"/>
      <c r="D36" s="171"/>
      <c r="E36" s="171"/>
    </row>
    <row r="37" spans="1:5" ht="11.25">
      <c r="A37" s="5" t="s">
        <v>51</v>
      </c>
      <c r="B37" s="170" t="s">
        <v>114</v>
      </c>
      <c r="C37" s="170"/>
      <c r="D37" s="170"/>
      <c r="E37" s="170"/>
    </row>
    <row r="38" spans="1:5" ht="11.25">
      <c r="A38" s="10" t="s">
        <v>7</v>
      </c>
      <c r="B38" s="5"/>
      <c r="C38" s="5"/>
      <c r="D38" s="213" t="s">
        <v>115</v>
      </c>
      <c r="E38" s="214"/>
    </row>
    <row r="39" ht="11.25" hidden="1">
      <c r="A39" s="49" t="s">
        <v>0</v>
      </c>
    </row>
  </sheetData>
  <sheetProtection/>
  <mergeCells count="28">
    <mergeCell ref="D38:E38"/>
    <mergeCell ref="A23:D23"/>
    <mergeCell ref="A24:D24"/>
    <mergeCell ref="C26:E27"/>
    <mergeCell ref="B28:E28"/>
    <mergeCell ref="B29:E31"/>
    <mergeCell ref="A20:D20"/>
    <mergeCell ref="A21:D21"/>
    <mergeCell ref="A22:D22"/>
    <mergeCell ref="B34:E34"/>
    <mergeCell ref="B35:E36"/>
    <mergeCell ref="B37:E37"/>
    <mergeCell ref="B32:E33"/>
    <mergeCell ref="A14:D14"/>
    <mergeCell ref="A15:D15"/>
    <mergeCell ref="A16:D16"/>
    <mergeCell ref="A17:D17"/>
    <mergeCell ref="A18:D18"/>
    <mergeCell ref="A19:D19"/>
    <mergeCell ref="A11:D11"/>
    <mergeCell ref="A12:D12"/>
    <mergeCell ref="A13:D13"/>
    <mergeCell ref="A2:D2"/>
    <mergeCell ref="A3:D3"/>
    <mergeCell ref="A4:D4"/>
    <mergeCell ref="A7:D7"/>
    <mergeCell ref="A9:D9"/>
    <mergeCell ref="A10:D10"/>
  </mergeCells>
  <hyperlinks>
    <hyperlink ref="E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7.xml><?xml version="1.0" encoding="utf-8"?>
<worksheet xmlns="http://schemas.openxmlformats.org/spreadsheetml/2006/main" xmlns:r="http://schemas.openxmlformats.org/officeDocument/2006/relationships">
  <dimension ref="A2:H43"/>
  <sheetViews>
    <sheetView showGridLines="0" showRowColHeaders="0" zoomScaleSheetLayoutView="9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62.83203125" style="0" customWidth="1"/>
    <col min="5" max="5" width="25.33203125" style="0" customWidth="1"/>
    <col min="6" max="6" width="20.33203125" style="0" customWidth="1"/>
    <col min="7" max="8" width="0" style="0" hidden="1" customWidth="1"/>
    <col min="9" max="9" width="2.33203125" style="0" hidden="1" customWidth="1"/>
    <col min="10" max="16384" width="0" style="0" hidden="1" customWidth="1"/>
  </cols>
  <sheetData>
    <row r="1" ht="15.75" customHeight="1"/>
    <row r="2" spans="1:8" ht="12.75" customHeight="1">
      <c r="A2" s="162" t="s">
        <v>90</v>
      </c>
      <c r="B2" s="162"/>
      <c r="C2" s="162"/>
      <c r="D2" s="162"/>
      <c r="E2" s="162"/>
      <c r="F2" s="159" t="s">
        <v>24</v>
      </c>
      <c r="G2" t="s">
        <v>0</v>
      </c>
      <c r="H2" s="34"/>
    </row>
    <row r="3" spans="1:8" ht="12.75" customHeight="1">
      <c r="A3" s="162" t="s">
        <v>274</v>
      </c>
      <c r="B3" s="162"/>
      <c r="C3" s="162"/>
      <c r="D3" s="162"/>
      <c r="E3" s="162"/>
      <c r="F3" s="34"/>
      <c r="H3" s="61"/>
    </row>
    <row r="4" spans="1:8" ht="12.75" customHeight="1">
      <c r="A4" s="162" t="s">
        <v>275</v>
      </c>
      <c r="B4" s="162"/>
      <c r="C4" s="162"/>
      <c r="D4" s="162"/>
      <c r="E4" s="162"/>
      <c r="H4" s="61"/>
    </row>
    <row r="5" spans="1:8" ht="12.75" customHeight="1">
      <c r="A5" s="225">
        <v>2014</v>
      </c>
      <c r="B5" s="162"/>
      <c r="C5" s="162"/>
      <c r="D5" s="162"/>
      <c r="E5" s="32"/>
      <c r="H5" s="61"/>
    </row>
    <row r="6" spans="1:6" ht="11.25">
      <c r="A6" s="2"/>
      <c r="B6" s="2"/>
      <c r="C6" s="2"/>
      <c r="D6" s="2"/>
      <c r="E6" s="2"/>
      <c r="F6" s="3"/>
    </row>
    <row r="7" ht="1.5" customHeight="1"/>
    <row r="8" spans="1:6" ht="33.75" customHeight="1">
      <c r="A8" s="226" t="s">
        <v>297</v>
      </c>
      <c r="B8" s="164"/>
      <c r="C8" s="164"/>
      <c r="D8" s="164"/>
      <c r="E8" s="4"/>
      <c r="F8" s="12" t="s">
        <v>2</v>
      </c>
    </row>
    <row r="9" spans="1:6" ht="1.5" customHeight="1">
      <c r="A9" s="3"/>
      <c r="B9" s="3"/>
      <c r="C9" s="3"/>
      <c r="D9" s="3"/>
      <c r="E9" s="3"/>
      <c r="F9" s="3"/>
    </row>
    <row r="10" spans="1:6" ht="23.25" customHeight="1">
      <c r="A10" s="176" t="s">
        <v>240</v>
      </c>
      <c r="B10" s="176"/>
      <c r="C10" s="176"/>
      <c r="D10" s="176"/>
      <c r="E10" s="60"/>
      <c r="F10" s="123"/>
    </row>
    <row r="11" spans="1:6" ht="23.25" customHeight="1">
      <c r="A11" s="220" t="s">
        <v>241</v>
      </c>
      <c r="B11" s="220"/>
      <c r="C11" s="220"/>
      <c r="D11" s="220"/>
      <c r="E11" s="124"/>
      <c r="F11" s="123">
        <f>IF(AND(F12="-",F13="-",F14="-"),"-",IF(AND(F12="NA",F13="NA",F14="NA"),"NA",SUM(F12:F14)))</f>
        <v>62019</v>
      </c>
    </row>
    <row r="12" spans="1:6" ht="17.25" customHeight="1">
      <c r="A12" s="218" t="s">
        <v>76</v>
      </c>
      <c r="B12" s="218"/>
      <c r="C12" s="218"/>
      <c r="D12" s="218"/>
      <c r="E12" s="124"/>
      <c r="F12" s="123">
        <v>4770</v>
      </c>
    </row>
    <row r="13" spans="1:6" ht="17.25" customHeight="1">
      <c r="A13" s="218" t="s">
        <v>77</v>
      </c>
      <c r="B13" s="218"/>
      <c r="C13" s="218"/>
      <c r="D13" s="218"/>
      <c r="E13" s="124"/>
      <c r="F13" s="123">
        <v>57249</v>
      </c>
    </row>
    <row r="14" spans="1:6" ht="17.25" customHeight="1">
      <c r="A14" s="218" t="s">
        <v>242</v>
      </c>
      <c r="B14" s="218"/>
      <c r="C14" s="218"/>
      <c r="D14" s="218"/>
      <c r="E14" s="124"/>
      <c r="F14" s="123">
        <v>0</v>
      </c>
    </row>
    <row r="15" spans="1:6" ht="23.25" customHeight="1">
      <c r="A15" s="220" t="s">
        <v>134</v>
      </c>
      <c r="B15" s="224"/>
      <c r="C15" s="224"/>
      <c r="D15" s="224"/>
      <c r="E15" s="124"/>
      <c r="F15" s="123">
        <f>IF(AND(F16="-",F17="-",F18="-",F19="-"),"-",IF(AND(F16="NA",F17="NA",F18="NA",F19="NA"),"NA",SUM(F16:F19)))</f>
        <v>54141</v>
      </c>
    </row>
    <row r="16" spans="1:6" ht="23.25" customHeight="1">
      <c r="A16" s="218" t="s">
        <v>78</v>
      </c>
      <c r="B16" s="218"/>
      <c r="C16" s="218"/>
      <c r="D16" s="218"/>
      <c r="E16" s="124"/>
      <c r="F16" s="123">
        <v>8925</v>
      </c>
    </row>
    <row r="17" spans="1:6" ht="17.25" customHeight="1">
      <c r="A17" s="218" t="s">
        <v>79</v>
      </c>
      <c r="B17" s="221"/>
      <c r="C17" s="221"/>
      <c r="D17" s="221"/>
      <c r="E17" s="124"/>
      <c r="F17" s="123">
        <v>37634</v>
      </c>
    </row>
    <row r="18" spans="1:6" ht="17.25" customHeight="1">
      <c r="A18" s="218" t="s">
        <v>80</v>
      </c>
      <c r="B18" s="221"/>
      <c r="C18" s="221"/>
      <c r="D18" s="221"/>
      <c r="E18" s="124"/>
      <c r="F18" s="123">
        <v>7299</v>
      </c>
    </row>
    <row r="19" spans="1:6" ht="17.25" customHeight="1">
      <c r="A19" s="218" t="s">
        <v>25</v>
      </c>
      <c r="B19" s="221"/>
      <c r="C19" s="221"/>
      <c r="D19" s="221"/>
      <c r="E19" s="124"/>
      <c r="F19" s="123">
        <v>283</v>
      </c>
    </row>
    <row r="20" spans="1:6" ht="23.25" customHeight="1">
      <c r="A20" s="220" t="s">
        <v>112</v>
      </c>
      <c r="B20" s="224"/>
      <c r="C20" s="224"/>
      <c r="D20" s="224"/>
      <c r="E20" s="124"/>
      <c r="F20" s="123">
        <f>IF(AND(F21="-",F22="-",F23="-"),"-",IF(AND(F21="NA",F22="NA",F23="NA"),"NA",SUM(F21:F23)))</f>
        <v>53032</v>
      </c>
    </row>
    <row r="21" spans="1:6" ht="23.25" customHeight="1">
      <c r="A21" s="218" t="s">
        <v>81</v>
      </c>
      <c r="B21" s="221"/>
      <c r="C21" s="221"/>
      <c r="D21" s="221"/>
      <c r="E21" s="124"/>
      <c r="F21" s="123">
        <v>45733</v>
      </c>
    </row>
    <row r="22" spans="1:6" ht="17.25" customHeight="1">
      <c r="A22" s="218" t="s">
        <v>82</v>
      </c>
      <c r="B22" s="221"/>
      <c r="C22" s="221"/>
      <c r="D22" s="221"/>
      <c r="E22" s="124"/>
      <c r="F22" s="123">
        <v>7299</v>
      </c>
    </row>
    <row r="23" spans="1:6" ht="17.25" customHeight="1">
      <c r="A23" s="218" t="s">
        <v>25</v>
      </c>
      <c r="B23" s="221"/>
      <c r="C23" s="221"/>
      <c r="D23" s="221"/>
      <c r="E23" s="124"/>
      <c r="F23" s="123">
        <v>0</v>
      </c>
    </row>
    <row r="24" spans="1:6" ht="23.25" customHeight="1">
      <c r="A24" s="223" t="s">
        <v>243</v>
      </c>
      <c r="B24" s="223"/>
      <c r="C24" s="223"/>
      <c r="D24" s="223"/>
      <c r="E24" s="126"/>
      <c r="F24" s="123"/>
    </row>
    <row r="25" spans="1:6" ht="23.25" customHeight="1">
      <c r="A25" s="219" t="s">
        <v>244</v>
      </c>
      <c r="B25" s="219"/>
      <c r="C25" s="219"/>
      <c r="D25" s="219"/>
      <c r="E25" s="126"/>
      <c r="F25" s="123">
        <f>IF(AND(F26="-",F27="-",F28="-"),"-",IF(AND(F26="NA",F27="NA",F28="NA"),"NA",SUM(F26:F28)))</f>
        <v>9687</v>
      </c>
    </row>
    <row r="26" spans="1:6" ht="23.25" customHeight="1">
      <c r="A26" s="218" t="s">
        <v>76</v>
      </c>
      <c r="B26" s="218"/>
      <c r="C26" s="218"/>
      <c r="D26" s="218"/>
      <c r="E26" s="126"/>
      <c r="F26" s="123">
        <v>288</v>
      </c>
    </row>
    <row r="27" spans="1:6" ht="17.25" customHeight="1">
      <c r="A27" s="218" t="s">
        <v>77</v>
      </c>
      <c r="B27" s="218"/>
      <c r="C27" s="218"/>
      <c r="D27" s="218"/>
      <c r="E27" s="126"/>
      <c r="F27" s="123">
        <v>9399</v>
      </c>
    </row>
    <row r="28" spans="1:6" ht="17.25" customHeight="1">
      <c r="A28" s="125" t="s">
        <v>242</v>
      </c>
      <c r="B28" s="125"/>
      <c r="C28" s="125"/>
      <c r="D28" s="125"/>
      <c r="E28" s="124"/>
      <c r="F28" s="123">
        <v>0</v>
      </c>
    </row>
    <row r="29" spans="1:6" ht="23.25" customHeight="1">
      <c r="A29" s="219" t="s">
        <v>276</v>
      </c>
      <c r="B29" s="219"/>
      <c r="C29" s="219"/>
      <c r="D29" s="219"/>
      <c r="E29" s="126"/>
      <c r="F29" s="123">
        <f>IF(AND(F30="-",F31="-",F32="-",F33="-",F34="-"),"-",IF(AND(F30="NA",F31="NA",F32="NA",F33="NA",F34="NA"),"NA",SUM(F30:F34)))</f>
        <v>9697</v>
      </c>
    </row>
    <row r="30" spans="1:6" ht="23.25" customHeight="1">
      <c r="A30" s="218" t="s">
        <v>245</v>
      </c>
      <c r="B30" s="218"/>
      <c r="C30" s="218"/>
      <c r="D30" s="218"/>
      <c r="E30" s="126"/>
      <c r="F30" s="123">
        <v>5122</v>
      </c>
    </row>
    <row r="31" spans="1:6" ht="17.25" customHeight="1">
      <c r="A31" s="218" t="s">
        <v>246</v>
      </c>
      <c r="B31" s="218"/>
      <c r="C31" s="218"/>
      <c r="D31" s="218"/>
      <c r="E31" s="126"/>
      <c r="F31" s="123">
        <v>115</v>
      </c>
    </row>
    <row r="32" spans="1:6" ht="17.25" customHeight="1">
      <c r="A32" s="218" t="s">
        <v>247</v>
      </c>
      <c r="B32" s="218"/>
      <c r="C32" s="218"/>
      <c r="D32" s="218"/>
      <c r="E32" s="126"/>
      <c r="F32" s="123">
        <v>0</v>
      </c>
    </row>
    <row r="33" spans="1:6" ht="17.25" customHeight="1">
      <c r="A33" s="218" t="s">
        <v>248</v>
      </c>
      <c r="B33" s="218"/>
      <c r="C33" s="218"/>
      <c r="D33" s="218"/>
      <c r="E33" s="126"/>
      <c r="F33" s="123">
        <v>4079</v>
      </c>
    </row>
    <row r="34" spans="1:6" ht="17.25" customHeight="1">
      <c r="A34" s="218" t="s">
        <v>25</v>
      </c>
      <c r="B34" s="218"/>
      <c r="C34" s="218"/>
      <c r="D34" s="218"/>
      <c r="E34" s="126"/>
      <c r="F34" s="123">
        <v>381</v>
      </c>
    </row>
    <row r="35" spans="1:6" ht="23.25" customHeight="1">
      <c r="A35" s="219" t="s">
        <v>249</v>
      </c>
      <c r="B35" s="219"/>
      <c r="C35" s="219"/>
      <c r="D35" s="219"/>
      <c r="E35" s="126"/>
      <c r="F35" s="123">
        <f>IF(AND(F36="-",F37="-",F38="-",F39="-"),"-",IF(AND(F36="NA",F37="NA",F38="NA",F39="NA"),"NA",SUM(F36:F39)))</f>
        <v>7832</v>
      </c>
    </row>
    <row r="36" spans="1:6" ht="23.25" customHeight="1">
      <c r="A36" s="218" t="s">
        <v>250</v>
      </c>
      <c r="B36" s="218"/>
      <c r="C36" s="218"/>
      <c r="D36" s="218"/>
      <c r="E36" s="126"/>
      <c r="F36" s="123">
        <v>3372</v>
      </c>
    </row>
    <row r="37" spans="1:6" ht="17.25" customHeight="1">
      <c r="A37" s="218" t="s">
        <v>248</v>
      </c>
      <c r="B37" s="218"/>
      <c r="C37" s="218"/>
      <c r="D37" s="218"/>
      <c r="E37" s="126"/>
      <c r="F37" s="123">
        <v>4079</v>
      </c>
    </row>
    <row r="38" spans="1:6" ht="17.25" customHeight="1">
      <c r="A38" s="218" t="s">
        <v>251</v>
      </c>
      <c r="B38" s="218"/>
      <c r="C38" s="218"/>
      <c r="D38" s="218"/>
      <c r="E38" s="126"/>
      <c r="F38" s="123">
        <v>0</v>
      </c>
    </row>
    <row r="39" spans="1:6" ht="17.25" customHeight="1">
      <c r="A39" s="218" t="s">
        <v>25</v>
      </c>
      <c r="B39" s="218"/>
      <c r="C39" s="218"/>
      <c r="D39" s="218"/>
      <c r="E39" s="126"/>
      <c r="F39" s="123">
        <v>381</v>
      </c>
    </row>
    <row r="40" spans="1:6" ht="17.25" customHeight="1">
      <c r="A40" s="168"/>
      <c r="B40" s="168"/>
      <c r="C40" s="168"/>
      <c r="D40" s="168"/>
      <c r="E40" s="7"/>
      <c r="F40" s="48"/>
    </row>
    <row r="41" spans="1:6" ht="11.25">
      <c r="A41" s="5"/>
      <c r="B41" s="5"/>
      <c r="C41" s="5"/>
      <c r="D41" s="5"/>
      <c r="E41" s="5"/>
      <c r="F41" s="146"/>
    </row>
    <row r="42" spans="1:6" ht="22.5" customHeight="1">
      <c r="A42" s="24" t="s">
        <v>7</v>
      </c>
      <c r="B42" s="27"/>
      <c r="C42" s="27"/>
      <c r="D42" s="171" t="s">
        <v>269</v>
      </c>
      <c r="E42" s="171"/>
      <c r="F42" s="222"/>
    </row>
    <row r="43" ht="11.25" hidden="1">
      <c r="A43" t="s">
        <v>0</v>
      </c>
    </row>
  </sheetData>
  <sheetProtection/>
  <mergeCells count="36">
    <mergeCell ref="A15:D15"/>
    <mergeCell ref="A19:D19"/>
    <mergeCell ref="A17:D17"/>
    <mergeCell ref="A12:D12"/>
    <mergeCell ref="A13:D13"/>
    <mergeCell ref="A3:E3"/>
    <mergeCell ref="A14:D14"/>
    <mergeCell ref="A16:D16"/>
    <mergeCell ref="A5:D5"/>
    <mergeCell ref="A8:D8"/>
    <mergeCell ref="A24:D24"/>
    <mergeCell ref="A25:D25"/>
    <mergeCell ref="A26:D26"/>
    <mergeCell ref="A27:D27"/>
    <mergeCell ref="A29:D29"/>
    <mergeCell ref="A20:D20"/>
    <mergeCell ref="A21:D21"/>
    <mergeCell ref="A22:D22"/>
    <mergeCell ref="A23:D23"/>
    <mergeCell ref="A2:E2"/>
    <mergeCell ref="A4:E4"/>
    <mergeCell ref="A10:D10"/>
    <mergeCell ref="A11:D11"/>
    <mergeCell ref="A18:D18"/>
    <mergeCell ref="D42:F42"/>
    <mergeCell ref="A31:D31"/>
    <mergeCell ref="A32:D32"/>
    <mergeCell ref="A33:D33"/>
    <mergeCell ref="A34:D34"/>
    <mergeCell ref="A40:D40"/>
    <mergeCell ref="A36:D36"/>
    <mergeCell ref="A35:D35"/>
    <mergeCell ref="A30:D30"/>
    <mergeCell ref="A37:D37"/>
    <mergeCell ref="A38:D38"/>
    <mergeCell ref="A39:D39"/>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8.xml><?xml version="1.0" encoding="utf-8"?>
<worksheet xmlns="http://schemas.openxmlformats.org/spreadsheetml/2006/main" xmlns:r="http://schemas.openxmlformats.org/officeDocument/2006/relationships">
  <dimension ref="A2:H20"/>
  <sheetViews>
    <sheetView showGridLines="0" showRowColHeaders="0" zoomScaleSheetLayoutView="11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34.33203125" style="0" customWidth="1"/>
    <col min="6" max="6" width="28.33203125" style="0" customWidth="1"/>
    <col min="7" max="8" width="0" style="0" hidden="1" customWidth="1"/>
    <col min="9" max="9" width="2.33203125" style="0" hidden="1" customWidth="1"/>
    <col min="10" max="16384" width="0" style="0" hidden="1" customWidth="1"/>
  </cols>
  <sheetData>
    <row r="1" ht="15.75" customHeight="1"/>
    <row r="2" spans="1:7" ht="13.5" customHeight="1">
      <c r="A2" s="229" t="s">
        <v>71</v>
      </c>
      <c r="B2" s="229"/>
      <c r="C2" s="229"/>
      <c r="D2" s="229"/>
      <c r="E2" s="229"/>
      <c r="F2" s="160" t="s">
        <v>26</v>
      </c>
      <c r="G2" t="s">
        <v>0</v>
      </c>
    </row>
    <row r="3" spans="1:8" ht="12.75" customHeight="1">
      <c r="A3" s="162" t="s">
        <v>277</v>
      </c>
      <c r="B3" s="162"/>
      <c r="C3" s="162"/>
      <c r="D3" s="162"/>
      <c r="E3" s="162"/>
      <c r="F3" s="34"/>
      <c r="H3" s="61"/>
    </row>
    <row r="4" spans="1:8" ht="11.25">
      <c r="A4" s="2"/>
      <c r="B4" s="2"/>
      <c r="C4" s="2"/>
      <c r="D4" s="2"/>
      <c r="E4" s="2"/>
      <c r="F4" s="3"/>
      <c r="H4" s="61"/>
    </row>
    <row r="5" ht="1.5" customHeight="1"/>
    <row r="6" spans="1:8" ht="33.75" customHeight="1">
      <c r="A6" s="163" t="s">
        <v>9</v>
      </c>
      <c r="B6" s="164"/>
      <c r="C6" s="164"/>
      <c r="D6" s="164"/>
      <c r="E6" s="18"/>
      <c r="F6" s="17" t="s">
        <v>52</v>
      </c>
      <c r="H6" s="61"/>
    </row>
    <row r="7" spans="1:6" ht="1.5" customHeight="1">
      <c r="A7" s="3"/>
      <c r="B7" s="3"/>
      <c r="C7" s="3"/>
      <c r="D7" s="3"/>
      <c r="E7" s="3"/>
      <c r="F7" s="3"/>
    </row>
    <row r="8" spans="1:7" ht="23.25" customHeight="1">
      <c r="A8" s="230" t="s">
        <v>14</v>
      </c>
      <c r="B8" s="230"/>
      <c r="C8" s="230"/>
      <c r="D8" s="230"/>
      <c r="E8" s="50"/>
      <c r="F8" s="98">
        <v>591</v>
      </c>
      <c r="G8" s="127"/>
    </row>
    <row r="9" spans="1:7" ht="17.25" customHeight="1">
      <c r="A9" s="214" t="s">
        <v>53</v>
      </c>
      <c r="B9" s="214"/>
      <c r="C9" s="214"/>
      <c r="D9" s="214"/>
      <c r="E9" s="50"/>
      <c r="F9" s="98">
        <v>301</v>
      </c>
      <c r="G9" s="127"/>
    </row>
    <row r="10" spans="1:7" ht="17.25" customHeight="1">
      <c r="A10" s="214" t="s">
        <v>54</v>
      </c>
      <c r="B10" s="214"/>
      <c r="C10" s="214"/>
      <c r="D10" s="214"/>
      <c r="E10" s="50"/>
      <c r="F10" s="98">
        <v>0</v>
      </c>
      <c r="G10" s="127"/>
    </row>
    <row r="11" spans="1:7" ht="17.25" customHeight="1">
      <c r="A11" s="227" t="s">
        <v>55</v>
      </c>
      <c r="B11" s="227"/>
      <c r="C11" s="227"/>
      <c r="D11" s="227"/>
      <c r="E11" s="51"/>
      <c r="F11" s="98">
        <v>161</v>
      </c>
      <c r="G11" s="127"/>
    </row>
    <row r="12" spans="1:7" ht="17.25" customHeight="1">
      <c r="A12" s="170" t="s">
        <v>56</v>
      </c>
      <c r="B12" s="170"/>
      <c r="C12" s="170"/>
      <c r="D12" s="170"/>
      <c r="E12" s="51"/>
      <c r="F12" s="98">
        <v>105</v>
      </c>
      <c r="G12" s="127"/>
    </row>
    <row r="13" spans="1:7" ht="17.25" customHeight="1">
      <c r="A13" s="228" t="s">
        <v>57</v>
      </c>
      <c r="B13" s="228"/>
      <c r="C13" s="228"/>
      <c r="D13" s="228"/>
      <c r="E13" s="23"/>
      <c r="F13" s="98">
        <v>626</v>
      </c>
      <c r="G13" s="128"/>
    </row>
    <row r="14" spans="1:6" ht="17.25" customHeight="1">
      <c r="A14" s="168"/>
      <c r="B14" s="168"/>
      <c r="C14" s="168"/>
      <c r="D14" s="168"/>
      <c r="E14" s="3"/>
      <c r="F14" s="3"/>
    </row>
    <row r="15" spans="1:6" ht="11.25" customHeight="1">
      <c r="A15" s="5"/>
      <c r="B15" s="5"/>
      <c r="C15" s="5"/>
      <c r="D15" s="5"/>
      <c r="E15" s="5"/>
      <c r="F15" s="146"/>
    </row>
    <row r="16" spans="1:6" ht="11.25">
      <c r="A16" s="5" t="s">
        <v>5</v>
      </c>
      <c r="B16" s="170" t="s">
        <v>113</v>
      </c>
      <c r="C16" s="170"/>
      <c r="D16" s="170"/>
      <c r="E16" s="170"/>
      <c r="F16" s="170"/>
    </row>
    <row r="17" spans="1:6" ht="11.25">
      <c r="A17" s="10" t="s">
        <v>6</v>
      </c>
      <c r="B17" s="194" t="s">
        <v>58</v>
      </c>
      <c r="C17" s="190"/>
      <c r="D17" s="190"/>
      <c r="E17" s="190"/>
      <c r="F17" s="190"/>
    </row>
    <row r="18" spans="1:6" ht="11.25">
      <c r="A18" s="5" t="s">
        <v>8</v>
      </c>
      <c r="B18" s="190" t="s">
        <v>114</v>
      </c>
      <c r="C18" s="190"/>
      <c r="D18" s="190"/>
      <c r="E18" s="190"/>
      <c r="F18" s="190"/>
    </row>
    <row r="19" spans="1:6" ht="11.25">
      <c r="A19" s="10" t="s">
        <v>7</v>
      </c>
      <c r="B19" s="5"/>
      <c r="C19" s="5"/>
      <c r="D19" s="190" t="s">
        <v>115</v>
      </c>
      <c r="E19" s="190"/>
      <c r="F19" s="190"/>
    </row>
    <row r="20" ht="11.25" hidden="1">
      <c r="A20" s="49" t="s">
        <v>0</v>
      </c>
    </row>
  </sheetData>
  <sheetProtection/>
  <mergeCells count="14">
    <mergeCell ref="A2:E2"/>
    <mergeCell ref="A3:E3"/>
    <mergeCell ref="A6:D6"/>
    <mergeCell ref="A8:D8"/>
    <mergeCell ref="A9:D9"/>
    <mergeCell ref="A14:D14"/>
    <mergeCell ref="A10:D10"/>
    <mergeCell ref="B16:F16"/>
    <mergeCell ref="B17:F17"/>
    <mergeCell ref="B18:F18"/>
    <mergeCell ref="D19:F19"/>
    <mergeCell ref="A11:D11"/>
    <mergeCell ref="A12:D12"/>
    <mergeCell ref="A13:D13"/>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Puebla 2016.</oddHeader>
    <oddFooter>&amp;R&amp;P/&amp;N</oddFooter>
  </headerFooter>
</worksheet>
</file>

<file path=xl/worksheets/sheet9.xml><?xml version="1.0" encoding="utf-8"?>
<worksheet xmlns="http://schemas.openxmlformats.org/spreadsheetml/2006/main" xmlns:r="http://schemas.openxmlformats.org/officeDocument/2006/relationships">
  <dimension ref="A2:H22"/>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1.3359375" style="0" customWidth="1"/>
    <col min="3" max="3" width="3.33203125" style="0" customWidth="1"/>
    <col min="4" max="4" width="49.66015625" style="0" customWidth="1"/>
    <col min="5" max="5" width="35.5" style="0" customWidth="1"/>
    <col min="6" max="6" width="20.83203125" style="0" customWidth="1"/>
    <col min="7" max="7" width="2.33203125" style="0" customWidth="1"/>
    <col min="8" max="8" width="0" style="0" hidden="1" customWidth="1"/>
    <col min="9" max="9" width="2.33203125" style="0" hidden="1" customWidth="1"/>
    <col min="10" max="16384" width="0" style="0" hidden="1" customWidth="1"/>
  </cols>
  <sheetData>
    <row r="1" ht="15.75" customHeight="1"/>
    <row r="2" spans="1:8" ht="12.75" customHeight="1">
      <c r="A2" s="162" t="s">
        <v>102</v>
      </c>
      <c r="B2" s="162"/>
      <c r="C2" s="162"/>
      <c r="D2" s="162"/>
      <c r="E2" s="162"/>
      <c r="F2" s="160" t="s">
        <v>27</v>
      </c>
      <c r="H2" t="s">
        <v>0</v>
      </c>
    </row>
    <row r="3" spans="1:8" ht="12.75" customHeight="1">
      <c r="A3" s="162">
        <v>2014</v>
      </c>
      <c r="B3" s="162"/>
      <c r="C3" s="162"/>
      <c r="D3" s="162"/>
      <c r="E3" s="162"/>
      <c r="F3" s="34"/>
      <c r="H3" s="61"/>
    </row>
    <row r="4" spans="1:8" ht="11.25">
      <c r="A4" s="2"/>
      <c r="B4" s="2"/>
      <c r="C4" s="2"/>
      <c r="D4" s="2"/>
      <c r="E4" s="2"/>
      <c r="F4" s="3"/>
      <c r="H4" s="61"/>
    </row>
    <row r="5" ht="1.5" customHeight="1">
      <c r="G5" s="20"/>
    </row>
    <row r="6" spans="1:8" ht="33.75" customHeight="1">
      <c r="A6" s="163" t="s">
        <v>9</v>
      </c>
      <c r="B6" s="164"/>
      <c r="C6" s="164"/>
      <c r="D6" s="164"/>
      <c r="E6" s="18"/>
      <c r="F6" s="17" t="s">
        <v>103</v>
      </c>
      <c r="H6" s="61"/>
    </row>
    <row r="7" spans="1:7" ht="1.5" customHeight="1">
      <c r="A7" s="3"/>
      <c r="B7" s="3"/>
      <c r="C7" s="3"/>
      <c r="D7" s="3"/>
      <c r="E7" s="3"/>
      <c r="F7" s="3"/>
      <c r="G7" s="3"/>
    </row>
    <row r="8" spans="1:7" ht="23.25" customHeight="1">
      <c r="A8" s="234" t="s">
        <v>14</v>
      </c>
      <c r="B8" s="234"/>
      <c r="C8" s="234"/>
      <c r="D8" s="234"/>
      <c r="E8" s="141"/>
      <c r="F8" s="98">
        <v>6512</v>
      </c>
      <c r="G8" s="146" t="s">
        <v>265</v>
      </c>
    </row>
    <row r="9" spans="1:7" ht="23.25" customHeight="1">
      <c r="A9" s="235" t="s">
        <v>260</v>
      </c>
      <c r="B9" s="235"/>
      <c r="C9" s="235"/>
      <c r="D9" s="235"/>
      <c r="E9" s="141"/>
      <c r="F9" s="98">
        <v>6389</v>
      </c>
      <c r="G9" s="140"/>
    </row>
    <row r="10" spans="1:7" ht="23.25" customHeight="1">
      <c r="A10" s="215" t="s">
        <v>261</v>
      </c>
      <c r="B10" s="215"/>
      <c r="C10" s="215"/>
      <c r="D10" s="215"/>
      <c r="E10" s="141"/>
      <c r="F10" s="98">
        <v>1375</v>
      </c>
      <c r="G10" s="140"/>
    </row>
    <row r="11" spans="1:7" ht="23.25" customHeight="1">
      <c r="A11" s="189" t="s">
        <v>55</v>
      </c>
      <c r="B11" s="189"/>
      <c r="C11" s="189"/>
      <c r="D11" s="189"/>
      <c r="E11" s="141"/>
      <c r="F11" s="98">
        <v>729</v>
      </c>
      <c r="G11" s="140"/>
    </row>
    <row r="12" spans="1:7" ht="17.25" customHeight="1">
      <c r="A12" s="231" t="s">
        <v>56</v>
      </c>
      <c r="B12" s="231"/>
      <c r="C12" s="231"/>
      <c r="D12" s="231"/>
      <c r="E12" s="141"/>
      <c r="F12" s="98">
        <v>588</v>
      </c>
      <c r="G12" s="140"/>
    </row>
    <row r="13" spans="1:7" ht="17.25" customHeight="1">
      <c r="A13" s="231" t="s">
        <v>262</v>
      </c>
      <c r="B13" s="231"/>
      <c r="C13" s="231"/>
      <c r="D13" s="231"/>
      <c r="E13" s="141"/>
      <c r="F13" s="98">
        <v>58</v>
      </c>
      <c r="G13" s="140"/>
    </row>
    <row r="14" spans="1:7" ht="23.25" customHeight="1">
      <c r="A14" s="232" t="s">
        <v>57</v>
      </c>
      <c r="B14" s="232"/>
      <c r="C14" s="232"/>
      <c r="D14" s="232"/>
      <c r="E14" s="142"/>
      <c r="F14" s="98">
        <v>11526</v>
      </c>
      <c r="G14" s="140"/>
    </row>
    <row r="15" spans="1:6" ht="17.25" customHeight="1">
      <c r="A15" s="233"/>
      <c r="B15" s="233"/>
      <c r="C15" s="233"/>
      <c r="D15" s="233"/>
      <c r="E15" s="143"/>
      <c r="F15" s="144"/>
    </row>
    <row r="16" spans="1:7" ht="11.25" customHeight="1">
      <c r="A16" s="113"/>
      <c r="B16" s="113"/>
      <c r="C16" s="113"/>
      <c r="D16" s="113"/>
      <c r="E16" s="113"/>
      <c r="F16" s="145"/>
      <c r="G16" s="20"/>
    </row>
    <row r="17" spans="1:6" ht="11.25" customHeight="1">
      <c r="A17" s="113" t="s">
        <v>5</v>
      </c>
      <c r="B17" s="113" t="s">
        <v>113</v>
      </c>
      <c r="C17" s="113"/>
      <c r="D17" s="113"/>
      <c r="E17" s="113"/>
      <c r="F17" s="113"/>
    </row>
    <row r="18" spans="1:6" ht="11.25" customHeight="1">
      <c r="A18" s="113" t="s">
        <v>6</v>
      </c>
      <c r="B18" s="113" t="s">
        <v>263</v>
      </c>
      <c r="C18" s="113"/>
      <c r="D18" s="113"/>
      <c r="E18" s="113"/>
      <c r="F18" s="113"/>
    </row>
    <row r="19" spans="1:6" ht="11.25" customHeight="1">
      <c r="A19" s="113" t="s">
        <v>8</v>
      </c>
      <c r="B19" s="113" t="s">
        <v>114</v>
      </c>
      <c r="C19" s="113"/>
      <c r="D19" s="113"/>
      <c r="E19" s="113"/>
      <c r="F19" s="113"/>
    </row>
    <row r="20" spans="1:8" ht="11.25" customHeight="1">
      <c r="A20" s="76" t="s">
        <v>7</v>
      </c>
      <c r="B20" s="77"/>
      <c r="C20" s="77"/>
      <c r="D20" s="169" t="s">
        <v>269</v>
      </c>
      <c r="E20" s="169"/>
      <c r="F20" s="169"/>
      <c r="G20" s="169"/>
      <c r="H20" s="122"/>
    </row>
    <row r="21" spans="4:7" ht="11.25">
      <c r="D21" s="169"/>
      <c r="E21" s="169"/>
      <c r="F21" s="169"/>
      <c r="G21" s="169"/>
    </row>
    <row r="22" ht="11.25" hidden="1">
      <c r="A22" s="5" t="s">
        <v>0</v>
      </c>
    </row>
  </sheetData>
  <sheetProtection/>
  <mergeCells count="12">
    <mergeCell ref="A10:D10"/>
    <mergeCell ref="A11:D11"/>
    <mergeCell ref="A12:D12"/>
    <mergeCell ref="A13:D13"/>
    <mergeCell ref="A14:D14"/>
    <mergeCell ref="A15:D15"/>
    <mergeCell ref="D20:G21"/>
    <mergeCell ref="A2:E2"/>
    <mergeCell ref="A3:E3"/>
    <mergeCell ref="A6:D6"/>
    <mergeCell ref="A8:D8"/>
    <mergeCell ref="A9:D9"/>
  </mergeCells>
  <hyperlinks>
    <hyperlink ref="F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Puebla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Puebla 2016. Seguridad y justicia</dc:title>
  <dc:subject/>
  <dc:creator>INEGI</dc:creator>
  <cp:keywords>Justicia Seguridad Pública Delincuencia Delitos</cp:keywords>
  <dc:description/>
  <cp:lastModifiedBy>INEGI</cp:lastModifiedBy>
  <cp:lastPrinted>2016-11-11T17:13:53Z</cp:lastPrinted>
  <dcterms:created xsi:type="dcterms:W3CDTF">2011-05-02T17:49:25Z</dcterms:created>
  <dcterms:modified xsi:type="dcterms:W3CDTF">2016-11-14T21:08:53Z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