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0550" windowHeight="8505" activeTab="0"/>
  </bookViews>
  <sheets>
    <sheet name="Índice" sheetId="1" r:id="rId1"/>
    <sheet name="19.1" sheetId="2" r:id="rId2"/>
    <sheet name="19.2" sheetId="3" r:id="rId3"/>
    <sheet name="19.3" sheetId="4" r:id="rId4"/>
    <sheet name="19.4" sheetId="5" r:id="rId5"/>
    <sheet name="19.5" sheetId="6" r:id="rId6"/>
    <sheet name="19.6" sheetId="7" r:id="rId7"/>
    <sheet name="19.7" sheetId="8" r:id="rId8"/>
  </sheets>
  <definedNames>
    <definedName name="_xlnm.Print_Area" localSheetId="1">'19.1'!$A$2:$L$20</definedName>
    <definedName name="_xlnm.Print_Area" localSheetId="2">'19.2'!$A$2:$O$22</definedName>
    <definedName name="_xlnm.Print_Area" localSheetId="3">'19.3'!$A$2:$P$236</definedName>
    <definedName name="_xlnm.Print_Area" localSheetId="4">'19.4'!$A$2:$O$238</definedName>
    <definedName name="_xlnm.Print_Area" localSheetId="5">'19.5'!$A$2:$O$238</definedName>
    <definedName name="_xlnm.Print_Area" localSheetId="6">'19.6'!$A$2:$L$66</definedName>
    <definedName name="_xlnm.Print_Area" localSheetId="7">'19.7'!$A$2:$G$18</definedName>
    <definedName name="_xlnm.Print_Area" localSheetId="0">'Índice'!$A$2:$C$30</definedName>
    <definedName name="_xlnm.Print_Titles" localSheetId="1">'19.1'!$2:$10</definedName>
    <definedName name="_xlnm.Print_Titles" localSheetId="2">'19.2'!$2:$9</definedName>
    <definedName name="_xlnm.Print_Titles" localSheetId="3">'19.3'!$2:$9</definedName>
    <definedName name="_xlnm.Print_Titles" localSheetId="4">'19.4'!$2:$10</definedName>
    <definedName name="_xlnm.Print_Titles" localSheetId="5">'19.5'!$2:$10</definedName>
    <definedName name="_xlnm.Print_Titles" localSheetId="6">'19.6'!$2:$12</definedName>
    <definedName name="_xlnm.Print_Titles" localSheetId="7">'19.7'!$2:$8</definedName>
  </definedNames>
  <calcPr fullCalcOnLoad="1"/>
</workbook>
</file>

<file path=xl/sharedStrings.xml><?xml version="1.0" encoding="utf-8"?>
<sst xmlns="http://schemas.openxmlformats.org/spreadsheetml/2006/main" count="1032" uniqueCount="312">
  <si>
    <t>Concepto</t>
  </si>
  <si>
    <t>Operación</t>
  </si>
  <si>
    <t>Construcción</t>
  </si>
  <si>
    <t>Prestaciones</t>
  </si>
  <si>
    <t>a/</t>
  </si>
  <si>
    <t>&amp;</t>
  </si>
  <si>
    <t>Se refiere al número de contratos celebrados para el suministro de energía eléctrica, existentes al 31 de diciembre.</t>
  </si>
  <si>
    <t>b/</t>
  </si>
  <si>
    <t>(Megawatts-hora)</t>
  </si>
  <si>
    <t>(Miles de pesos)</t>
  </si>
  <si>
    <t>Total</t>
  </si>
  <si>
    <t>Fuente:</t>
  </si>
  <si>
    <t>Agrícola</t>
  </si>
  <si>
    <t>Bombeo de aguas 
potables y negras</t>
  </si>
  <si>
    <t>Municipio</t>
  </si>
  <si>
    <t>Estado</t>
  </si>
  <si>
    <t>Alumbrado
público</t>
  </si>
  <si>
    <t>Valor de las ventas
(Miles de pesos)</t>
  </si>
  <si>
    <t>c/</t>
  </si>
  <si>
    <t>d/</t>
  </si>
  <si>
    <t>e/</t>
  </si>
  <si>
    <t>f/</t>
  </si>
  <si>
    <t>Doméstico</t>
  </si>
  <si>
    <t>Industrial y 
de servicios</t>
  </si>
  <si>
    <t xml:space="preserve">Usuarios, volumen y valor de las ventas de energía eléctrica </t>
  </si>
  <si>
    <t>Volumen de las ventas de energía eléctrica por municipio según tipo de servicio</t>
  </si>
  <si>
    <t>Valor de las ventas de energía eléctrica por municipio según tipo de servicio</t>
  </si>
  <si>
    <t>Usuarios f/</t>
  </si>
  <si>
    <t>Volumen de las ventas
(Megawatts-hora)</t>
  </si>
  <si>
    <t>según tipo de servicio</t>
  </si>
  <si>
    <t>Comprende las tarifas: 9, 9M, 9-CU y 9-N.</t>
  </si>
  <si>
    <t xml:space="preserve">Personal ocupado y sus remuneraciones en la Comisión Federal de Electricidad </t>
  </si>
  <si>
    <t>Usuarios de energía eléctrica por municipio según tipo de servicio</t>
  </si>
  <si>
    <t>Cuadro 19.2</t>
  </si>
  <si>
    <t>Cuadro 19.3</t>
  </si>
  <si>
    <t>Cuadro 19.4</t>
  </si>
  <si>
    <t>Cuadro 19.5</t>
  </si>
  <si>
    <t>Cuadro 19.7</t>
  </si>
  <si>
    <r>
      <t xml:space="preserve">Remuneraciones
</t>
    </r>
    <r>
      <rPr>
        <sz val="8"/>
        <rFont val="Arial"/>
        <family val="2"/>
      </rPr>
      <t>(Miles de pesos)</t>
    </r>
  </si>
  <si>
    <t>Mujeres</t>
  </si>
  <si>
    <t>Hombres</t>
  </si>
  <si>
    <r>
      <t xml:space="preserve">Personal ocupado </t>
    </r>
    <r>
      <rPr>
        <sz val="8"/>
        <rFont val="Arial"/>
        <family val="2"/>
      </rPr>
      <t>a/</t>
    </r>
  </si>
  <si>
    <t>según tipo de actividad</t>
  </si>
  <si>
    <t>Sueldos y salarios</t>
  </si>
  <si>
    <t>Se refiere al número de contratos celebrados para el suministro de energía eléctrica.</t>
  </si>
  <si>
    <t>Comprende la tarifa 6.</t>
  </si>
  <si>
    <t>Al 31 de diciembre de 2015</t>
  </si>
  <si>
    <t>Acajete</t>
  </si>
  <si>
    <t>Acateno</t>
  </si>
  <si>
    <t>Acatzingo</t>
  </si>
  <si>
    <t>Acteopan</t>
  </si>
  <si>
    <t>Ahuazotepec</t>
  </si>
  <si>
    <t>Ahuehuetitla</t>
  </si>
  <si>
    <t>Ajalpan</t>
  </si>
  <si>
    <t>Albino Zertuche</t>
  </si>
  <si>
    <t>Aljojuca</t>
  </si>
  <si>
    <t>Altepexi</t>
  </si>
  <si>
    <t>Amozoc</t>
  </si>
  <si>
    <t>Aquixtla</t>
  </si>
  <si>
    <t>Atempan</t>
  </si>
  <si>
    <t>Atexcal</t>
  </si>
  <si>
    <t>Atlixco</t>
  </si>
  <si>
    <t>Atoyatempan</t>
  </si>
  <si>
    <t>Atzala</t>
  </si>
  <si>
    <t>Atzitzintla</t>
  </si>
  <si>
    <t>Axutla</t>
  </si>
  <si>
    <t>Ayotoxco de Guerrero</t>
  </si>
  <si>
    <t>Calpan</t>
  </si>
  <si>
    <t>Caltepec</t>
  </si>
  <si>
    <t>Camocuautla</t>
  </si>
  <si>
    <t>Caxhuacan</t>
  </si>
  <si>
    <t>Coatepec</t>
  </si>
  <si>
    <t>Coatzingo</t>
  </si>
  <si>
    <t>Cohetzala</t>
  </si>
  <si>
    <t>Cohuecan</t>
  </si>
  <si>
    <t>Coronango</t>
  </si>
  <si>
    <t>Coyomeapan</t>
  </si>
  <si>
    <t>Coyotepec</t>
  </si>
  <si>
    <t>Cuapiaxtla de Madero</t>
  </si>
  <si>
    <t>Cuautempan</t>
  </si>
  <si>
    <t>Cuautlancingo</t>
  </si>
  <si>
    <t>Cuayuca de Andrade</t>
  </si>
  <si>
    <t>Cuetzalan del Progreso</t>
  </si>
  <si>
    <t>Cuyoaco</t>
  </si>
  <si>
    <t>Chalchicomula de Sesma</t>
  </si>
  <si>
    <t>Chapulco</t>
  </si>
  <si>
    <t>Chiautla</t>
  </si>
  <si>
    <t>Chiautzingo</t>
  </si>
  <si>
    <t>Chiconcuautla</t>
  </si>
  <si>
    <t>Chichiquila</t>
  </si>
  <si>
    <t>Chietla</t>
  </si>
  <si>
    <t>Chignahuapan</t>
  </si>
  <si>
    <t>Chignautla</t>
  </si>
  <si>
    <t>Chila</t>
  </si>
  <si>
    <t>Chila de la Sal</t>
  </si>
  <si>
    <t>Honey</t>
  </si>
  <si>
    <t>Chilchotla</t>
  </si>
  <si>
    <t>Chinantla</t>
  </si>
  <si>
    <t>Domingo Arenas</t>
  </si>
  <si>
    <t>Esperanza</t>
  </si>
  <si>
    <t>Francisco Z. Mena</t>
  </si>
  <si>
    <t>Guadalupe</t>
  </si>
  <si>
    <t>Guadalupe Victoria</t>
  </si>
  <si>
    <t>Hermenegildo Galeana</t>
  </si>
  <si>
    <t>Huaquechula</t>
  </si>
  <si>
    <t>Huatlatlauca</t>
  </si>
  <si>
    <t>Huauchinango</t>
  </si>
  <si>
    <t>Huehuetla</t>
  </si>
  <si>
    <t>Huejotzingo</t>
  </si>
  <si>
    <t>Hueyapan</t>
  </si>
  <si>
    <t>Hueytamalco</t>
  </si>
  <si>
    <t>Hueytlalpan</t>
  </si>
  <si>
    <t>Huitziltepec</t>
  </si>
  <si>
    <t>Atlequizayan</t>
  </si>
  <si>
    <t>Ixcamilpa de Guerrero</t>
  </si>
  <si>
    <t>Ixcaquixtla</t>
  </si>
  <si>
    <t>Ixtepec</t>
  </si>
  <si>
    <t>Jalpan</t>
  </si>
  <si>
    <t>Jolalpan</t>
  </si>
  <si>
    <t>Jonotla</t>
  </si>
  <si>
    <t>Jopala</t>
  </si>
  <si>
    <t>Juan C. Bonilla</t>
  </si>
  <si>
    <t>Juan Galindo</t>
  </si>
  <si>
    <t>Lafragua</t>
  </si>
  <si>
    <t>Libres</t>
  </si>
  <si>
    <t>La Magdalena Tlatlauquitepec</t>
  </si>
  <si>
    <t>Mixtla</t>
  </si>
  <si>
    <t>Molcaxac</t>
  </si>
  <si>
    <t>Cañada Morelos</t>
  </si>
  <si>
    <t>Naupan</t>
  </si>
  <si>
    <t>Nauzontla</t>
  </si>
  <si>
    <t>Nealtican</t>
  </si>
  <si>
    <t>Nopalucan</t>
  </si>
  <si>
    <t>Ocotepec</t>
  </si>
  <si>
    <t>Ocoyucan</t>
  </si>
  <si>
    <t>Olintla</t>
  </si>
  <si>
    <t>Oriental</t>
  </si>
  <si>
    <t>Palmar de Bravo</t>
  </si>
  <si>
    <t>Pantepec</t>
  </si>
  <si>
    <t>Petlalcingo</t>
  </si>
  <si>
    <t>Piaxtla</t>
  </si>
  <si>
    <t>Puebla</t>
  </si>
  <si>
    <t>Quecholac</t>
  </si>
  <si>
    <t>Rafael Lara Grajales</t>
  </si>
  <si>
    <t>San Antonio Cañada</t>
  </si>
  <si>
    <t>San Diego la Mesa Tochimiltzingo</t>
  </si>
  <si>
    <t>San Felipe Teotlalcingo</t>
  </si>
  <si>
    <t>San Gabriel Chilac</t>
  </si>
  <si>
    <t>San Gregorio Atzompa</t>
  </si>
  <si>
    <t>San Juan Atenco</t>
  </si>
  <si>
    <t>San Juan Atzompa</t>
  </si>
  <si>
    <t>San Miguel Xoxtla</t>
  </si>
  <si>
    <t>San Pablo Anicano</t>
  </si>
  <si>
    <t>San Pedro Cholula</t>
  </si>
  <si>
    <t>San Pedro Yeloixtlahuaca</t>
  </si>
  <si>
    <t>San Salvador el Seco</t>
  </si>
  <si>
    <t>San Salvador el Verde</t>
  </si>
  <si>
    <t>San Salvador Huixcolotla</t>
  </si>
  <si>
    <t>Santa Catarina Tlaltempan</t>
  </si>
  <si>
    <t>Santa Isabel Cholula</t>
  </si>
  <si>
    <t>Soltepec</t>
  </si>
  <si>
    <t>Tecali de Herrera</t>
  </si>
  <si>
    <t>Tecamachalco</t>
  </si>
  <si>
    <t>Tehuitzingo</t>
  </si>
  <si>
    <t>Tenampulco</t>
  </si>
  <si>
    <t>Teotlalco</t>
  </si>
  <si>
    <t>Tepatlaxco de Hidalgo</t>
  </si>
  <si>
    <t>Tepeaca</t>
  </si>
  <si>
    <t>Tepemaxalco</t>
  </si>
  <si>
    <t>Tepeojuma</t>
  </si>
  <si>
    <t>Tepetzintla</t>
  </si>
  <si>
    <t>Tepexco</t>
  </si>
  <si>
    <t>Tepeyahualco</t>
  </si>
  <si>
    <t>Tetela de Ocampo</t>
  </si>
  <si>
    <t>Teteles de Avila Castillo</t>
  </si>
  <si>
    <t>Tianguismanalco</t>
  </si>
  <si>
    <t>Tilapa</t>
  </si>
  <si>
    <t>Tlacuilotepec</t>
  </si>
  <si>
    <t>Tlachichuca</t>
  </si>
  <si>
    <t>Tlahuapan</t>
  </si>
  <si>
    <t>Tlaltenango</t>
  </si>
  <si>
    <t>Tlanepantla</t>
  </si>
  <si>
    <t>Tlaola</t>
  </si>
  <si>
    <t>Tlapacoya</t>
  </si>
  <si>
    <t>Tlatlauquitepec</t>
  </si>
  <si>
    <t>Tlaxco</t>
  </si>
  <si>
    <t>Tochimilco</t>
  </si>
  <si>
    <t>Tochtepec</t>
  </si>
  <si>
    <t>Totoltepec de Guerrero</t>
  </si>
  <si>
    <t>Tulcingo</t>
  </si>
  <si>
    <t>Tuzamapan de Galeana</t>
  </si>
  <si>
    <t>Tzicatlacoyan</t>
  </si>
  <si>
    <t>Venustiano Carranza</t>
  </si>
  <si>
    <t>Vicente Guerrero</t>
  </si>
  <si>
    <t>Xicotepec</t>
  </si>
  <si>
    <t>Xiutetelco</t>
  </si>
  <si>
    <t>Xochiapulco</t>
  </si>
  <si>
    <t>Xochiltepec</t>
  </si>
  <si>
    <t>Yehualtepec</t>
  </si>
  <si>
    <t>Zacapala</t>
  </si>
  <si>
    <t>Zacapoaxtla</t>
  </si>
  <si>
    <t>Zaragoza</t>
  </si>
  <si>
    <t>Zautla</t>
  </si>
  <si>
    <t>Zihuateutla</t>
  </si>
  <si>
    <t>Zinacatepec</t>
  </si>
  <si>
    <t>Zongozotla</t>
  </si>
  <si>
    <t>Zoquiapan</t>
  </si>
  <si>
    <t>Comprende las tarifas: 1, 1A, 1B, 1C, 1D, 1E, 1F y DAC.</t>
  </si>
  <si>
    <t>Comprende la tarifa 5A.</t>
  </si>
  <si>
    <t>Comprende las tarifas: 2, 3, 7, O-M, H-M, H-MC, HS, HS-L, HT y HT-L.</t>
  </si>
  <si>
    <t>CFE, División Centro Oriente. Subgerencia Comercial; Departamento de Estadística y Estudios Comerciales.</t>
  </si>
  <si>
    <t>Coxcatlán</t>
  </si>
  <si>
    <t>Cuautinchán</t>
  </si>
  <si>
    <t>Chigmecatitlán</t>
  </si>
  <si>
    <t>Eloxochitlán</t>
  </si>
  <si>
    <t>Epatlán</t>
  </si>
  <si>
    <t>Huehuetlán el Chico</t>
  </si>
  <si>
    <t>Huitzilan de Serdán</t>
  </si>
  <si>
    <t>Ixtacamaxtitlán</t>
  </si>
  <si>
    <t>Izúcar de Matamoros</t>
  </si>
  <si>
    <t>Juan N. Méndez</t>
  </si>
  <si>
    <t>Mazapiltepec de Juárez</t>
  </si>
  <si>
    <t>Nicolás Bravo</t>
  </si>
  <si>
    <t>Pahuatlán</t>
  </si>
  <si>
    <t>Quimixtlán</t>
  </si>
  <si>
    <t>Los Reyes de Juárez</t>
  </si>
  <si>
    <t>San Andrés Cholula</t>
  </si>
  <si>
    <t>San Felipe Tepatlán</t>
  </si>
  <si>
    <t>San Jerónimo Tecuanipan</t>
  </si>
  <si>
    <t>San Jerónimo Xayacatlán</t>
  </si>
  <si>
    <t>San José Chiapa</t>
  </si>
  <si>
    <t>San José Miahuatlán</t>
  </si>
  <si>
    <t>San Matías Tlalancaleca</t>
  </si>
  <si>
    <t>San Miguel Ixitlán</t>
  </si>
  <si>
    <t>San Nicolás Buenos Aires</t>
  </si>
  <si>
    <t>San Nicolás de los Ranchos</t>
  </si>
  <si>
    <t>San Sebastián Tlacotepec</t>
  </si>
  <si>
    <t>Santa Inés Ahuatempan</t>
  </si>
  <si>
    <t>Santiago Miahuatlán</t>
  </si>
  <si>
    <t>Huehuetlán el Grande</t>
  </si>
  <si>
    <t>Tecomatlán</t>
  </si>
  <si>
    <t>Tehuacán</t>
  </si>
  <si>
    <t>Teopantlán</t>
  </si>
  <si>
    <t>Tepanco de López</t>
  </si>
  <si>
    <t>Tepango de Rodríguez</t>
  </si>
  <si>
    <t>Tepexi de Rodríguez</t>
  </si>
  <si>
    <t>Tepeyahualco de Cuauhtémoc</t>
  </si>
  <si>
    <t>Teziutlán</t>
  </si>
  <si>
    <t>Tlacotepec de Benito Juárez</t>
  </si>
  <si>
    <t>Tlapanalá</t>
  </si>
  <si>
    <t>Xayacatlán de Bravo</t>
  </si>
  <si>
    <t>Xicotlán</t>
  </si>
  <si>
    <t>Xochitlán Todos Santos</t>
  </si>
  <si>
    <t>Yaonáhuac</t>
  </si>
  <si>
    <t>Zacatlán</t>
  </si>
  <si>
    <t>Zapotitlán</t>
  </si>
  <si>
    <t>Zapotitlán de Méndez</t>
  </si>
  <si>
    <t>Zoquitlán</t>
  </si>
  <si>
    <t>Acatlán</t>
  </si>
  <si>
    <t>Ahuacatlán</t>
  </si>
  <si>
    <t>Ahuatlán</t>
  </si>
  <si>
    <t>Amixtlán</t>
  </si>
  <si>
    <t>Atzitzihuacán</t>
  </si>
  <si>
    <t>General Felipe Ángeles</t>
  </si>
  <si>
    <t>San Martín Texmelucan</t>
  </si>
  <si>
    <t>San Martín Totoltepec</t>
  </si>
  <si>
    <t>Santo Tomás Hueyotlipan</t>
  </si>
  <si>
    <t>Xochitlán de Vicente Suárez</t>
  </si>
  <si>
    <t>Nota:</t>
  </si>
  <si>
    <t>Debido al redondeo de las cifras, la suma de los parciales puede o no coincidir con los totales.</t>
  </si>
  <si>
    <t>Datos referidos al 31 de diciembre. Incluye personal eventual.</t>
  </si>
  <si>
    <t>NS</t>
  </si>
  <si>
    <t>Las cifras negativas se debe a ajustes tarifarios que realiza la fuente.</t>
  </si>
  <si>
    <t xml:space="preserve">Centrales generadoras, unidades de generación, capacidad efectiva </t>
  </si>
  <si>
    <t>Cuadro 19.1</t>
  </si>
  <si>
    <t>y energía eléctrica producida y entregada por tipo de planta</t>
  </si>
  <si>
    <t>Tipo de planta</t>
  </si>
  <si>
    <t>Centrales
generadoras</t>
  </si>
  <si>
    <t>Unidades de
generación</t>
  </si>
  <si>
    <t>Capacidad efectiva  
(Megawatts)</t>
  </si>
  <si>
    <t>Energía eléctrica
producida
(Gigawatts-hora)</t>
  </si>
  <si>
    <t>Energía eléctrica
entregada
(Gigawatts-hora)</t>
  </si>
  <si>
    <t>Hidroeléctrica</t>
  </si>
  <si>
    <t>Termoeléctrica</t>
  </si>
  <si>
    <t>Ciclo combinado</t>
  </si>
  <si>
    <t>Geotermoeléctrica</t>
  </si>
  <si>
    <t xml:space="preserve">Nota: </t>
  </si>
  <si>
    <t xml:space="preserve">Datos referidos al 31 de diciembre. </t>
  </si>
  <si>
    <r>
      <t xml:space="preserve">CFE, </t>
    </r>
    <r>
      <rPr>
        <i/>
        <sz val="8"/>
        <rFont val="Arial"/>
        <family val="2"/>
      </rPr>
      <t>Estadísticas de la Comisión Federal de Electricidad 2015.</t>
    </r>
  </si>
  <si>
    <t>Unidades y potencia del equipo de transmisión y distribución</t>
  </si>
  <si>
    <t>Cuadro 19.6</t>
  </si>
  <si>
    <t>de energía eléctrica por municipio</t>
  </si>
  <si>
    <t>Subestaciones 
de transmisión</t>
  </si>
  <si>
    <t>Subestaciones 
de distribución</t>
  </si>
  <si>
    <t>Transformadores 
de distribución</t>
  </si>
  <si>
    <t>ND</t>
  </si>
  <si>
    <t>Resto de los municipios</t>
  </si>
  <si>
    <t>Comprende subestaciones elevadoras y reductoras.</t>
  </si>
  <si>
    <t>CFE, División Centro Sur. Subgerencia comercial.</t>
  </si>
  <si>
    <t>No especificado</t>
  </si>
  <si>
    <t>Los totales excluyen información que no está disponible.</t>
  </si>
  <si>
    <t>Potencia de
subestaciones 
de transmisión
(Megavolts-
amperes)</t>
  </si>
  <si>
    <t>Potencia de
subestaciones 
de distribución
(Megavolts-
amperes)</t>
  </si>
  <si>
    <t>Potencia de
transformadores 
de distribución
(Megavolts-
amperes)</t>
  </si>
  <si>
    <t>19. Electricidad</t>
  </si>
  <si>
    <t>19.1</t>
  </si>
  <si>
    <t>19.2</t>
  </si>
  <si>
    <t>19.3</t>
  </si>
  <si>
    <t>19.4</t>
  </si>
  <si>
    <t>19.5</t>
  </si>
  <si>
    <t>19.6</t>
  </si>
  <si>
    <t>19.7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</si>
</sst>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0.0"/>
  </numFmts>
  <fonts count="51">
    <font>
      <sz val="8"/>
      <name val="Arial"/>
      <family val="2"/>
    </font>
    <font>
      <sz val="11"/>
      <color indexed="8"/>
      <name val="Calibri"/>
      <family val="2"/>
    </font>
    <font>
      <sz val="7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u val="single"/>
      <sz val="8"/>
      <color indexed="12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FF0000"/>
      <name val="Arial"/>
      <family val="2"/>
    </font>
    <font>
      <u val="single"/>
      <sz val="8"/>
      <color theme="10"/>
      <name val="Arial"/>
      <family val="2"/>
    </font>
    <font>
      <sz val="8"/>
      <color theme="1"/>
      <name val="Arial"/>
      <family val="2"/>
    </font>
    <font>
      <sz val="10"/>
      <color rgb="FF01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1" fontId="2" fillId="0" borderId="0">
      <alignment/>
      <protection/>
    </xf>
    <xf numFmtId="0" fontId="38" fillId="29" borderId="1" applyNumberFormat="0" applyAlignment="0" applyProtection="0"/>
    <xf numFmtId="0" fontId="8" fillId="0" borderId="0" applyNumberFormat="0" applyFill="0" applyBorder="0" applyAlignment="0" applyProtection="0"/>
    <xf numFmtId="0" fontId="39" fillId="30" borderId="0" applyNumberFormat="0" applyBorder="0" applyAlignment="0" applyProtection="0"/>
    <xf numFmtId="3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2" fillId="0" borderId="0">
      <alignment horizontal="left" wrapText="1" indent="2"/>
      <protection/>
    </xf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12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right"/>
    </xf>
    <xf numFmtId="0" fontId="0" fillId="0" borderId="0" xfId="0" applyAlignment="1">
      <alignment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0" fillId="0" borderId="0" xfId="0" applyAlignment="1">
      <alignment horizontal="left"/>
    </xf>
    <xf numFmtId="0" fontId="6" fillId="0" borderId="0" xfId="0" applyFont="1" applyAlignment="1">
      <alignment horizontal="right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0" xfId="0" applyAlignment="1">
      <alignment horizontal="left" vertical="top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/>
    </xf>
    <xf numFmtId="0" fontId="0" fillId="0" borderId="10" xfId="0" applyBorder="1" applyAlignment="1">
      <alignment horizontal="right" vertical="top"/>
    </xf>
    <xf numFmtId="0" fontId="0" fillId="0" borderId="0" xfId="0" applyFont="1" applyAlignment="1">
      <alignment/>
    </xf>
    <xf numFmtId="0" fontId="0" fillId="0" borderId="11" xfId="0" applyBorder="1" applyAlignment="1">
      <alignment horizontal="left"/>
    </xf>
    <xf numFmtId="0" fontId="0" fillId="0" borderId="10" xfId="0" applyBorder="1" applyAlignment="1">
      <alignment horizontal="left" vertical="top"/>
    </xf>
    <xf numFmtId="0" fontId="0" fillId="0" borderId="0" xfId="0" applyAlignment="1">
      <alignment horizontal="right" vertical="top" wrapText="1"/>
    </xf>
    <xf numFmtId="0" fontId="0" fillId="0" borderId="0" xfId="0" applyFont="1" applyAlignment="1">
      <alignment horizontal="right"/>
    </xf>
    <xf numFmtId="0" fontId="2" fillId="0" borderId="10" xfId="0" applyFont="1" applyBorder="1" applyAlignment="1">
      <alignment horizontal="right" vertical="top" wrapText="1"/>
    </xf>
    <xf numFmtId="0" fontId="47" fillId="0" borderId="0" xfId="0" applyFont="1" applyAlignment="1">
      <alignment horizontal="right"/>
    </xf>
    <xf numFmtId="0" fontId="7" fillId="0" borderId="0" xfId="0" applyFont="1" applyAlignment="1">
      <alignment horizontal="right" vertical="top" wrapText="1"/>
    </xf>
    <xf numFmtId="0" fontId="48" fillId="0" borderId="0" xfId="47" applyFont="1" applyFill="1" applyBorder="1" applyAlignment="1" applyProtection="1">
      <alignment/>
      <protection/>
    </xf>
    <xf numFmtId="0" fontId="8" fillId="0" borderId="0" xfId="47" applyAlignment="1" applyProtection="1">
      <alignment/>
      <protection/>
    </xf>
    <xf numFmtId="0" fontId="3" fillId="0" borderId="0" xfId="0" applyFont="1" applyAlignment="1">
      <alignment horizontal="left"/>
    </xf>
    <xf numFmtId="0" fontId="0" fillId="0" borderId="0" xfId="0" applyAlignment="1">
      <alignment horizontal="left" vertical="top" wrapText="1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left" vertical="top"/>
    </xf>
    <xf numFmtId="0" fontId="4" fillId="0" borderId="0" xfId="0" applyFont="1" applyAlignment="1">
      <alignment/>
    </xf>
    <xf numFmtId="0" fontId="0" fillId="0" borderId="0" xfId="0" applyNumberFormat="1" applyFont="1" applyAlignment="1">
      <alignment/>
    </xf>
    <xf numFmtId="0" fontId="2" fillId="0" borderId="0" xfId="0" applyFont="1" applyAlignment="1">
      <alignment/>
    </xf>
    <xf numFmtId="3" fontId="7" fillId="0" borderId="0" xfId="0" applyNumberFormat="1" applyFont="1" applyAlignment="1">
      <alignment horizontal="right"/>
    </xf>
    <xf numFmtId="3" fontId="0" fillId="0" borderId="0" xfId="0" applyNumberFormat="1" applyAlignment="1">
      <alignment horizontal="right"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0" fontId="49" fillId="0" borderId="0" xfId="0" applyFont="1" applyAlignment="1">
      <alignment/>
    </xf>
    <xf numFmtId="0" fontId="4" fillId="0" borderId="0" xfId="0" applyFont="1" applyFill="1" applyAlignment="1">
      <alignment/>
    </xf>
    <xf numFmtId="3" fontId="7" fillId="0" borderId="0" xfId="0" applyNumberFormat="1" applyFont="1" applyFill="1" applyAlignment="1">
      <alignment horizontal="right"/>
    </xf>
    <xf numFmtId="3" fontId="0" fillId="0" borderId="0" xfId="0" applyNumberFormat="1" applyFill="1" applyAlignment="1">
      <alignment horizontal="right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3" fontId="7" fillId="0" borderId="0" xfId="0" applyNumberFormat="1" applyFont="1" applyAlignment="1">
      <alignment horizontal="left"/>
    </xf>
    <xf numFmtId="3" fontId="0" fillId="0" borderId="0" xfId="0" applyNumberFormat="1" applyAlignment="1">
      <alignment horizontal="left"/>
    </xf>
    <xf numFmtId="3" fontId="0" fillId="0" borderId="0" xfId="0" applyNumberFormat="1" applyAlignment="1">
      <alignment/>
    </xf>
    <xf numFmtId="0" fontId="0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3" fontId="0" fillId="0" borderId="0" xfId="0" applyNumberFormat="1" applyAlignment="1">
      <alignment horizontal="left" vertical="top"/>
    </xf>
    <xf numFmtId="0" fontId="0" fillId="0" borderId="0" xfId="0" applyFont="1" applyFill="1" applyAlignment="1">
      <alignment/>
    </xf>
    <xf numFmtId="3" fontId="0" fillId="0" borderId="0" xfId="0" applyNumberFormat="1" applyAlignment="1">
      <alignment/>
    </xf>
    <xf numFmtId="3" fontId="0" fillId="0" borderId="10" xfId="0" applyNumberFormat="1" applyBorder="1" applyAlignment="1">
      <alignment horizontal="right"/>
    </xf>
    <xf numFmtId="3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0" fontId="0" fillId="0" borderId="10" xfId="0" applyBorder="1" applyAlignment="1">
      <alignment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left" vertical="top" wrapText="1"/>
    </xf>
    <xf numFmtId="0" fontId="0" fillId="0" borderId="10" xfId="0" applyBorder="1" applyAlignment="1">
      <alignment horizontal="right" vertical="top" wrapText="1"/>
    </xf>
    <xf numFmtId="3" fontId="0" fillId="0" borderId="0" xfId="0" applyNumberFormat="1" applyFill="1" applyAlignment="1">
      <alignment horizontal="left"/>
    </xf>
    <xf numFmtId="3" fontId="0" fillId="0" borderId="0" xfId="0" applyNumberFormat="1" applyFill="1" applyAlignment="1">
      <alignment/>
    </xf>
    <xf numFmtId="0" fontId="2" fillId="0" borderId="0" xfId="0" applyFont="1" applyAlignment="1">
      <alignment horizontal="left" vertical="top"/>
    </xf>
    <xf numFmtId="0" fontId="0" fillId="0" borderId="0" xfId="0" applyFill="1" applyAlignment="1">
      <alignment horizontal="right" vertical="center"/>
    </xf>
    <xf numFmtId="1" fontId="0" fillId="0" borderId="0" xfId="0" applyNumberFormat="1" applyFill="1" applyAlignment="1">
      <alignment vertical="center"/>
    </xf>
    <xf numFmtId="1" fontId="0" fillId="0" borderId="0" xfId="0" applyNumberFormat="1" applyFill="1" applyAlignment="1">
      <alignment horizontal="right" vertical="center"/>
    </xf>
    <xf numFmtId="3" fontId="0" fillId="0" borderId="0" xfId="0" applyNumberFormat="1" applyFont="1" applyFill="1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/>
    </xf>
    <xf numFmtId="0" fontId="0" fillId="0" borderId="0" xfId="55" applyFont="1" applyAlignment="1">
      <alignment/>
    </xf>
    <xf numFmtId="0" fontId="0" fillId="0" borderId="0" xfId="0" applyBorder="1" applyAlignment="1">
      <alignment horizontal="right" vertical="top"/>
    </xf>
    <xf numFmtId="0" fontId="2" fillId="0" borderId="0" xfId="0" applyFont="1" applyBorder="1" applyAlignment="1">
      <alignment horizontal="right" vertical="top" wrapText="1"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horizontal="left"/>
    </xf>
    <xf numFmtId="49" fontId="6" fillId="33" borderId="0" xfId="0" applyNumberFormat="1" applyFont="1" applyFill="1" applyAlignment="1">
      <alignment horizontal="left"/>
    </xf>
    <xf numFmtId="0" fontId="6" fillId="33" borderId="0" xfId="0" applyFont="1" applyFill="1" applyAlignment="1">
      <alignment horizontal="left"/>
    </xf>
    <xf numFmtId="0" fontId="6" fillId="33" borderId="0" xfId="0" applyFont="1" applyFill="1" applyAlignment="1">
      <alignment/>
    </xf>
    <xf numFmtId="49" fontId="10" fillId="33" borderId="0" xfId="0" applyNumberFormat="1" applyFont="1" applyFill="1" applyAlignment="1">
      <alignment horizontal="left"/>
    </xf>
    <xf numFmtId="0" fontId="50" fillId="33" borderId="0" xfId="47" applyFont="1" applyFill="1" applyAlignment="1" applyProtection="1">
      <alignment horizontal="left"/>
      <protection/>
    </xf>
    <xf numFmtId="49" fontId="11" fillId="33" borderId="0" xfId="47" applyNumberFormat="1" applyFont="1" applyFill="1" applyAlignment="1" applyProtection="1">
      <alignment horizontal="left"/>
      <protection/>
    </xf>
    <xf numFmtId="0" fontId="11" fillId="0" borderId="0" xfId="47" applyFont="1" applyAlignment="1" applyProtection="1">
      <alignment horizontal="right"/>
      <protection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7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 indent="2"/>
    </xf>
    <xf numFmtId="0" fontId="0" fillId="0" borderId="10" xfId="0" applyBorder="1" applyAlignment="1">
      <alignment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0" fillId="0" borderId="0" xfId="0" applyNumberFormat="1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1" fillId="0" borderId="0" xfId="47" applyFont="1" applyAlignment="1" applyProtection="1">
      <alignment horizontal="right"/>
      <protection/>
    </xf>
    <xf numFmtId="0" fontId="0" fillId="0" borderId="0" xfId="0" applyNumberFormat="1" applyAlignment="1">
      <alignment horizontal="left" vertical="center" wrapText="1"/>
    </xf>
    <xf numFmtId="0" fontId="7" fillId="0" borderId="0" xfId="0" applyFont="1" applyAlignment="1">
      <alignment horizontal="right" vertical="top" wrapText="1"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justify" wrapText="1"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Alignment="1">
      <alignment horizontal="left" vertical="top" wrapText="1"/>
    </xf>
    <xf numFmtId="0" fontId="2" fillId="0" borderId="0" xfId="0" applyFont="1" applyAlignment="1">
      <alignment/>
    </xf>
    <xf numFmtId="0" fontId="0" fillId="0" borderId="0" xfId="0" applyFill="1" applyBorder="1" applyAlignment="1">
      <alignment/>
    </xf>
    <xf numFmtId="0" fontId="7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ill="1" applyAlignment="1">
      <alignment horizontal="left" vertical="top" wrapText="1"/>
    </xf>
    <xf numFmtId="0" fontId="0" fillId="0" borderId="0" xfId="0" applyFont="1" applyFill="1" applyAlignment="1">
      <alignment horizontal="left"/>
    </xf>
    <xf numFmtId="0" fontId="0" fillId="0" borderId="0" xfId="0" applyAlignment="1">
      <alignment horizontal="justify" vertical="top" wrapText="1"/>
    </xf>
    <xf numFmtId="0" fontId="0" fillId="0" borderId="0" xfId="0" applyFont="1" applyAlignment="1">
      <alignment horizontal="justify" vertical="top" wrapText="1"/>
    </xf>
    <xf numFmtId="0" fontId="2" fillId="0" borderId="0" xfId="0" applyFont="1" applyAlignment="1">
      <alignment horizontal="right" vertical="top" wrapText="1"/>
    </xf>
    <xf numFmtId="0" fontId="7" fillId="0" borderId="11" xfId="0" applyNumberFormat="1" applyFont="1" applyBorder="1" applyAlignment="1">
      <alignment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left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ero" xfId="45"/>
    <cellStyle name="Entrada" xfId="46"/>
    <cellStyle name="Hyperlink" xfId="47"/>
    <cellStyle name="Incorrecto" xfId="48"/>
    <cellStyle name="miles" xfId="49"/>
    <cellStyle name="Comma" xfId="50"/>
    <cellStyle name="Comma [0]" xfId="51"/>
    <cellStyle name="Currency" xfId="52"/>
    <cellStyle name="Currency [0]" xfId="53"/>
    <cellStyle name="Neutral" xfId="54"/>
    <cellStyle name="Normal 3" xfId="55"/>
    <cellStyle name="Notas" xfId="56"/>
    <cellStyle name="Percent" xfId="57"/>
    <cellStyle name="Salida" xfId="58"/>
    <cellStyle name="sangria_n1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29"/>
  <sheetViews>
    <sheetView showGridLines="0" showRowColHeaders="0"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0" defaultRowHeight="16.5" customHeight="1" zeroHeight="1"/>
  <cols>
    <col min="1" max="1" width="13.83203125" style="78" customWidth="1"/>
    <col min="2" max="2" width="3.83203125" style="79" customWidth="1"/>
    <col min="3" max="3" width="93.83203125" style="79" customWidth="1"/>
    <col min="4" max="16384" width="0" style="80" hidden="1" customWidth="1"/>
  </cols>
  <sheetData>
    <row r="1" ht="15.75" customHeight="1"/>
    <row r="2" ht="16.5" customHeight="1">
      <c r="A2" s="81" t="s">
        <v>304</v>
      </c>
    </row>
    <row r="3" ht="16.5" customHeight="1"/>
    <row r="4" spans="1:3" ht="16.5" customHeight="1">
      <c r="A4" s="83" t="s">
        <v>305</v>
      </c>
      <c r="C4" s="82" t="s">
        <v>273</v>
      </c>
    </row>
    <row r="5" ht="16.5" customHeight="1">
      <c r="C5" s="82" t="s">
        <v>275</v>
      </c>
    </row>
    <row r="6" ht="16.5" customHeight="1">
      <c r="C6" s="82">
        <v>2015</v>
      </c>
    </row>
    <row r="7" ht="16.5" customHeight="1"/>
    <row r="8" spans="1:3" ht="16.5" customHeight="1">
      <c r="A8" s="83" t="s">
        <v>306</v>
      </c>
      <c r="C8" s="82" t="s">
        <v>24</v>
      </c>
    </row>
    <row r="9" ht="16.5" customHeight="1">
      <c r="C9" s="82" t="s">
        <v>29</v>
      </c>
    </row>
    <row r="10" ht="16.5" customHeight="1">
      <c r="C10" s="82">
        <v>2015</v>
      </c>
    </row>
    <row r="11" ht="16.5" customHeight="1"/>
    <row r="12" spans="1:3" ht="16.5" customHeight="1">
      <c r="A12" s="83" t="s">
        <v>307</v>
      </c>
      <c r="C12" s="82" t="s">
        <v>32</v>
      </c>
    </row>
    <row r="13" ht="16.5" customHeight="1">
      <c r="C13" s="82" t="s">
        <v>46</v>
      </c>
    </row>
    <row r="14" ht="16.5" customHeight="1"/>
    <row r="15" spans="1:3" ht="16.5" customHeight="1">
      <c r="A15" s="83" t="s">
        <v>308</v>
      </c>
      <c r="C15" s="82" t="s">
        <v>25</v>
      </c>
    </row>
    <row r="16" ht="16.5" customHeight="1">
      <c r="C16" s="82">
        <v>2015</v>
      </c>
    </row>
    <row r="17" ht="16.5" customHeight="1">
      <c r="C17" s="82" t="s">
        <v>8</v>
      </c>
    </row>
    <row r="18" ht="16.5" customHeight="1"/>
    <row r="19" spans="1:3" ht="16.5" customHeight="1">
      <c r="A19" s="83" t="s">
        <v>309</v>
      </c>
      <c r="C19" s="82" t="s">
        <v>26</v>
      </c>
    </row>
    <row r="20" ht="16.5" customHeight="1">
      <c r="C20" s="82">
        <v>2015</v>
      </c>
    </row>
    <row r="21" ht="16.5" customHeight="1">
      <c r="C21" s="82" t="s">
        <v>9</v>
      </c>
    </row>
    <row r="22" ht="16.5" customHeight="1"/>
    <row r="23" spans="1:3" ht="16.5" customHeight="1">
      <c r="A23" s="83" t="s">
        <v>310</v>
      </c>
      <c r="C23" s="82" t="s">
        <v>289</v>
      </c>
    </row>
    <row r="24" ht="16.5" customHeight="1">
      <c r="C24" s="82" t="s">
        <v>291</v>
      </c>
    </row>
    <row r="25" ht="16.5" customHeight="1">
      <c r="C25" s="82" t="s">
        <v>46</v>
      </c>
    </row>
    <row r="26" ht="16.5" customHeight="1"/>
    <row r="27" spans="1:3" ht="16.5" customHeight="1">
      <c r="A27" s="83" t="s">
        <v>311</v>
      </c>
      <c r="C27" s="82" t="s">
        <v>31</v>
      </c>
    </row>
    <row r="28" ht="16.5" customHeight="1">
      <c r="C28" s="82" t="s">
        <v>42</v>
      </c>
    </row>
    <row r="29" ht="16.5" customHeight="1">
      <c r="C29" s="82">
        <v>2015</v>
      </c>
    </row>
    <row r="30" ht="16.5" customHeight="1"/>
  </sheetData>
  <sheetProtection/>
  <hyperlinks>
    <hyperlink ref="C4:C6" location="'19.1'!A1" tooltip="Cuadro 19.1" display="'19.1'!A1"/>
    <hyperlink ref="A4" location="'19.1'!A1" tooltip="Cuadro 19.1" display="'19.1'!A1"/>
    <hyperlink ref="C8:C10" location="'19.2'!A1" tooltip="Cuadro 19.2" display="'19.2'!A1"/>
    <hyperlink ref="A8" location="'19.2'!A1" tooltip="Cuadro 19.2" display="'19.2'!A1"/>
    <hyperlink ref="C12:C13" location="'19.3'!A1" tooltip="Cuadro 19.3" display="'19.3'!A1"/>
    <hyperlink ref="A12" location="'19.3'!A1" tooltip="Cuadro 19.3" display="'19.3'!A1"/>
    <hyperlink ref="C15:C17" location="'19.4'!A1" tooltip="Cuadro 19.4" display="'19.4'!A1"/>
    <hyperlink ref="A15" location="'19.4'!A1" tooltip="Cuadro 19.4" display="'19.4'!A1"/>
    <hyperlink ref="C19:C21" location="'19.5'!A1" tooltip="Cuadro 19.5" display="'19.5'!A1"/>
    <hyperlink ref="A19" location="'19.5'!A1" tooltip="Cuadro 19.5" display="'19.5'!A1"/>
    <hyperlink ref="C23:C25" location="'19.6'!A1" tooltip="Cuadro 19.6" display="'19.6'!A1"/>
    <hyperlink ref="A23" location="'19.6'!A1" tooltip="Cuadro 19.6" display="'19.6'!A1"/>
    <hyperlink ref="C27:C29" location="'19.7'!A1" tooltip="Cuadro 19.7" display="'19.7'!A1"/>
    <hyperlink ref="A27" location="'19.7'!A1" tooltip="Cuadro 19.7" display="'19.7'!A1"/>
  </hyperlinks>
  <printOptions/>
  <pageMargins left="0.7874015748031495" right="0.7874015748031495" top="1.1811023622047243" bottom="0.7874015748031495" header="0.5905511811023622" footer="0.5905511811023622"/>
  <pageSetup horizontalDpi="600" verticalDpi="600" orientation="portrait" r:id="rId2"/>
  <headerFooter>
    <oddHeader>&amp;L&amp;G&amp;C&amp;"Arial,Negrita"&amp;10Anuario estadístico y geográfico
de Puebla 2016</oddHeader>
    <oddFooter>&amp;R&amp;"Arial"&amp;10&amp;P/&amp;N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23"/>
  <sheetViews>
    <sheetView showGridLines="0" showRowColHeaders="0" zoomScaleSheetLayoutView="90" workbookViewId="0" topLeftCell="A1">
      <pane xSplit="4" ySplit="10" topLeftCell="E11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A1" sqref="A1"/>
    </sheetView>
  </sheetViews>
  <sheetFormatPr defaultColWidth="0" defaultRowHeight="11.25" zeroHeight="1"/>
  <cols>
    <col min="1" max="1" width="2.16015625" style="0" customWidth="1"/>
    <col min="2" max="2" width="2.66015625" style="0" customWidth="1"/>
    <col min="3" max="3" width="1.66796875" style="0" customWidth="1"/>
    <col min="4" max="4" width="16.66015625" style="0" customWidth="1"/>
    <col min="5" max="5" width="13.5" style="2" customWidth="1"/>
    <col min="6" max="6" width="2.66015625" style="7" customWidth="1"/>
    <col min="7" max="7" width="13.83203125" style="2" customWidth="1"/>
    <col min="8" max="8" width="2.66015625" style="7" customWidth="1"/>
    <col min="9" max="9" width="18.66015625" style="0" customWidth="1"/>
    <col min="10" max="10" width="2.66015625" style="7" customWidth="1"/>
    <col min="11" max="11" width="18" style="0" customWidth="1"/>
    <col min="12" max="12" width="20" style="0" customWidth="1"/>
    <col min="13" max="16384" width="0" style="0" hidden="1" customWidth="1"/>
  </cols>
  <sheetData>
    <row r="1" ht="15.75" customHeight="1"/>
    <row r="2" spans="1:14" ht="12.75">
      <c r="A2" s="96" t="s">
        <v>273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84" t="s">
        <v>274</v>
      </c>
      <c r="M2" t="s">
        <v>5</v>
      </c>
      <c r="N2" s="26"/>
    </row>
    <row r="3" spans="1:14" ht="12.75">
      <c r="A3" s="98" t="s">
        <v>275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24"/>
      <c r="N3" s="27"/>
    </row>
    <row r="4" spans="1:11" ht="12.75">
      <c r="A4" s="96">
        <v>2015</v>
      </c>
      <c r="B4" s="97"/>
      <c r="C4" s="97"/>
      <c r="D4" s="97"/>
      <c r="E4" s="97"/>
      <c r="F4" s="97"/>
      <c r="G4" s="97"/>
      <c r="H4" s="97"/>
      <c r="I4" s="97"/>
      <c r="J4" s="97"/>
      <c r="K4" s="97"/>
    </row>
    <row r="5" spans="1:12" ht="11.25">
      <c r="A5" s="5"/>
      <c r="B5" s="5"/>
      <c r="C5" s="5"/>
      <c r="D5" s="5"/>
      <c r="E5" s="6"/>
      <c r="F5" s="13"/>
      <c r="G5" s="6"/>
      <c r="H5" s="13"/>
      <c r="I5" s="6"/>
      <c r="J5" s="13"/>
      <c r="K5" s="6"/>
      <c r="L5" s="3"/>
    </row>
    <row r="6" spans="9:12" ht="1.5" customHeight="1">
      <c r="I6" s="2"/>
      <c r="K6" s="2"/>
      <c r="L6" s="2"/>
    </row>
    <row r="7" spans="1:12" ht="11.25" customHeight="1">
      <c r="A7" s="100" t="s">
        <v>276</v>
      </c>
      <c r="B7" s="101"/>
      <c r="C7" s="101"/>
      <c r="D7" s="101"/>
      <c r="E7" s="88" t="s">
        <v>277</v>
      </c>
      <c r="F7" s="14"/>
      <c r="G7" s="88" t="s">
        <v>278</v>
      </c>
      <c r="H7" s="14"/>
      <c r="I7" s="88" t="s">
        <v>279</v>
      </c>
      <c r="J7" s="9" t="s">
        <v>4</v>
      </c>
      <c r="K7" s="88" t="s">
        <v>280</v>
      </c>
      <c r="L7" s="88" t="s">
        <v>281</v>
      </c>
    </row>
    <row r="8" spans="1:12" ht="11.25" customHeight="1">
      <c r="A8" s="101"/>
      <c r="B8" s="101"/>
      <c r="C8" s="101"/>
      <c r="D8" s="101"/>
      <c r="E8" s="89"/>
      <c r="F8" s="9" t="s">
        <v>4</v>
      </c>
      <c r="G8" s="89"/>
      <c r="H8" s="9" t="s">
        <v>4</v>
      </c>
      <c r="I8" s="89"/>
      <c r="K8" s="89"/>
      <c r="L8" s="89"/>
    </row>
    <row r="9" spans="1:12" ht="11.25">
      <c r="A9" s="101"/>
      <c r="B9" s="101"/>
      <c r="C9" s="101"/>
      <c r="D9" s="101"/>
      <c r="E9" s="89"/>
      <c r="F9" s="62"/>
      <c r="G9" s="89"/>
      <c r="H9" s="62"/>
      <c r="I9" s="89"/>
      <c r="J9" s="62"/>
      <c r="K9" s="89"/>
      <c r="L9" s="89"/>
    </row>
    <row r="10" spans="1:12" ht="1.5" customHeight="1">
      <c r="A10" s="1"/>
      <c r="B10" s="1"/>
      <c r="C10" s="1"/>
      <c r="D10" s="1"/>
      <c r="E10" s="63"/>
      <c r="F10" s="15"/>
      <c r="G10" s="63"/>
      <c r="H10" s="15"/>
      <c r="I10" s="63"/>
      <c r="J10" s="15"/>
      <c r="K10" s="63"/>
      <c r="L10" s="63"/>
    </row>
    <row r="11" spans="1:12" ht="23.25" customHeight="1">
      <c r="A11" s="90" t="s">
        <v>10</v>
      </c>
      <c r="B11" s="91"/>
      <c r="C11" s="91"/>
      <c r="D11" s="91"/>
      <c r="E11" s="35">
        <f>SUM(E12:E13)</f>
        <v>8</v>
      </c>
      <c r="F11" s="61"/>
      <c r="G11" s="35">
        <f>SUM(G12:G13)</f>
        <v>17</v>
      </c>
      <c r="H11" s="61"/>
      <c r="I11" s="35">
        <f>SUM(I12:I13)</f>
        <v>675</v>
      </c>
      <c r="J11" s="61"/>
      <c r="K11" s="35">
        <v>4213</v>
      </c>
      <c r="L11" s="35">
        <f>SUM(L12:L13)</f>
        <v>4118.48048</v>
      </c>
    </row>
    <row r="12" spans="1:12" ht="17.25" customHeight="1">
      <c r="A12" s="92" t="s">
        <v>282</v>
      </c>
      <c r="B12" s="93"/>
      <c r="C12" s="93"/>
      <c r="D12" s="93"/>
      <c r="E12" s="36">
        <v>6</v>
      </c>
      <c r="F12" s="47"/>
      <c r="G12" s="36">
        <v>9</v>
      </c>
      <c r="H12" s="47"/>
      <c r="I12" s="48">
        <v>224</v>
      </c>
      <c r="J12" s="47"/>
      <c r="K12" s="48">
        <v>936</v>
      </c>
      <c r="L12" s="48">
        <v>918</v>
      </c>
    </row>
    <row r="13" spans="1:12" ht="17.25" customHeight="1">
      <c r="A13" s="93" t="s">
        <v>283</v>
      </c>
      <c r="B13" s="93"/>
      <c r="C13" s="93"/>
      <c r="D13" s="93"/>
      <c r="E13" s="36">
        <v>2</v>
      </c>
      <c r="F13" s="36"/>
      <c r="G13" s="36">
        <v>8</v>
      </c>
      <c r="H13" s="36"/>
      <c r="I13" s="36">
        <f>SUM(I14:I15)</f>
        <v>451</v>
      </c>
      <c r="J13" s="36"/>
      <c r="K13" s="36">
        <f>SUM(K14:K15)</f>
        <v>3277.70793</v>
      </c>
      <c r="L13" s="36">
        <f>SUM(L14:L15)</f>
        <v>3200.48048</v>
      </c>
    </row>
    <row r="14" spans="1:12" ht="17.25" customHeight="1">
      <c r="A14" s="94" t="s">
        <v>284</v>
      </c>
      <c r="B14" s="94"/>
      <c r="C14" s="94"/>
      <c r="D14" s="94"/>
      <c r="E14" s="42">
        <v>1</v>
      </c>
      <c r="F14" s="64"/>
      <c r="G14" s="42">
        <v>3</v>
      </c>
      <c r="H14" s="64"/>
      <c r="I14" s="65">
        <v>382</v>
      </c>
      <c r="J14" s="47"/>
      <c r="K14" s="48">
        <v>2812.63821</v>
      </c>
      <c r="L14" s="48">
        <v>2760.7145</v>
      </c>
    </row>
    <row r="15" spans="1:12" ht="17.25" customHeight="1">
      <c r="A15" s="94" t="s">
        <v>285</v>
      </c>
      <c r="B15" s="94"/>
      <c r="C15" s="94"/>
      <c r="D15" s="94"/>
      <c r="E15" s="42">
        <v>1</v>
      </c>
      <c r="F15" s="64"/>
      <c r="G15" s="42">
        <v>5</v>
      </c>
      <c r="H15" s="64"/>
      <c r="I15" s="65">
        <v>69</v>
      </c>
      <c r="J15" s="47"/>
      <c r="K15" s="36">
        <v>465.06971999999996</v>
      </c>
      <c r="L15" s="36">
        <v>439.76597999999996</v>
      </c>
    </row>
    <row r="16" spans="1:12" ht="17.25" customHeight="1">
      <c r="A16" s="95"/>
      <c r="B16" s="95"/>
      <c r="C16" s="95"/>
      <c r="D16" s="95"/>
      <c r="E16" s="3"/>
      <c r="F16" s="15"/>
      <c r="G16" s="3"/>
      <c r="H16" s="15"/>
      <c r="I16" s="3"/>
      <c r="J16" s="15"/>
      <c r="K16" s="3"/>
      <c r="L16" s="3"/>
    </row>
    <row r="17" spans="1:12" ht="11.25" customHeight="1">
      <c r="A17" s="4"/>
      <c r="B17" s="4"/>
      <c r="C17" s="4"/>
      <c r="D17" s="4"/>
      <c r="I17" s="4"/>
      <c r="K17" s="4"/>
      <c r="L17" s="11"/>
    </row>
    <row r="18" spans="1:12" ht="11.25" customHeight="1">
      <c r="A18" s="85" t="s">
        <v>286</v>
      </c>
      <c r="B18" s="85"/>
      <c r="C18" s="85" t="s">
        <v>269</v>
      </c>
      <c r="D18" s="85"/>
      <c r="E18" s="85"/>
      <c r="F18" s="85"/>
      <c r="G18" s="85"/>
      <c r="H18" s="85"/>
      <c r="I18" s="85"/>
      <c r="J18" s="85"/>
      <c r="K18" s="85"/>
      <c r="L18" s="11"/>
    </row>
    <row r="19" spans="1:12" ht="11.25" customHeight="1">
      <c r="A19" s="10" t="s">
        <v>4</v>
      </c>
      <c r="B19" s="86" t="s">
        <v>287</v>
      </c>
      <c r="C19" s="87"/>
      <c r="D19" s="87"/>
      <c r="E19" s="87"/>
      <c r="F19" s="87"/>
      <c r="G19" s="87"/>
      <c r="H19" s="87"/>
      <c r="I19" s="87"/>
      <c r="J19" s="87"/>
      <c r="K19" s="87"/>
      <c r="L19" s="87"/>
    </row>
    <row r="20" spans="1:12" ht="11.25" customHeight="1">
      <c r="A20" s="10" t="s">
        <v>11</v>
      </c>
      <c r="B20" s="4"/>
      <c r="C20" s="4"/>
      <c r="D20" s="85" t="s">
        <v>288</v>
      </c>
      <c r="E20" s="85"/>
      <c r="F20" s="85"/>
      <c r="G20" s="85"/>
      <c r="H20" s="85"/>
      <c r="I20" s="85"/>
      <c r="J20" s="85"/>
      <c r="K20" s="85"/>
      <c r="L20" s="85"/>
    </row>
    <row r="21" ht="11.25" hidden="1">
      <c r="A21" t="s">
        <v>5</v>
      </c>
    </row>
    <row r="22" ht="11.25" hidden="1"/>
    <row r="23" spans="5:14" ht="11.25" hidden="1">
      <c r="E23" s="4"/>
      <c r="G23" s="4"/>
      <c r="H23" s="2"/>
      <c r="I23" s="2"/>
      <c r="J23" s="2"/>
      <c r="K23" s="2"/>
      <c r="L23" s="2"/>
      <c r="M23" s="2"/>
      <c r="N23" s="2"/>
    </row>
  </sheetData>
  <sheetProtection/>
  <mergeCells count="19">
    <mergeCell ref="G7:G9"/>
    <mergeCell ref="A14:D14"/>
    <mergeCell ref="I7:I9"/>
    <mergeCell ref="A16:D16"/>
    <mergeCell ref="A2:K2"/>
    <mergeCell ref="A3:K3"/>
    <mergeCell ref="A4:K4"/>
    <mergeCell ref="A7:D9"/>
    <mergeCell ref="E7:E9"/>
    <mergeCell ref="A18:B18"/>
    <mergeCell ref="C18:K18"/>
    <mergeCell ref="B19:L19"/>
    <mergeCell ref="D20:L20"/>
    <mergeCell ref="L7:L9"/>
    <mergeCell ref="A11:D11"/>
    <mergeCell ref="A12:D12"/>
    <mergeCell ref="A13:D13"/>
    <mergeCell ref="K7:K9"/>
    <mergeCell ref="A15:D15"/>
  </mergeCells>
  <hyperlinks>
    <hyperlink ref="L2" location="Índice!A1" tooltip="Ir a Índice" display="Índice!A1"/>
  </hyperlinks>
  <printOptions/>
  <pageMargins left="0.7874015748031497" right="0.5905511811023623" top="0.5511811023622047" bottom="0.8661417322834646" header="0" footer="0.3937007874015748"/>
  <pageSetup horizontalDpi="600" verticalDpi="600" orientation="portrait" r:id="rId1"/>
  <headerFooter alignWithMargins="0">
    <oddHeader>&amp;L&amp;10&amp;K000080 INEGI. Anuario estadístico y geográfico de Puebla 2016.</oddHeader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Q23"/>
  <sheetViews>
    <sheetView showGridLines="0" showRowColHeaders="0" zoomScalePageLayoutView="0" workbookViewId="0" topLeftCell="A1">
      <pane xSplit="4" ySplit="9" topLeftCell="E10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A1" sqref="A1"/>
    </sheetView>
  </sheetViews>
  <sheetFormatPr defaultColWidth="0" defaultRowHeight="11.25" zeroHeight="1"/>
  <cols>
    <col min="1" max="1" width="2.16015625" style="0" customWidth="1"/>
    <col min="2" max="2" width="2.5" style="0" customWidth="1"/>
    <col min="3" max="3" width="1.5" style="0" customWidth="1"/>
    <col min="4" max="4" width="19.66015625" style="0" customWidth="1"/>
    <col min="5" max="5" width="10.33203125" style="2" customWidth="1"/>
    <col min="6" max="6" width="12.5" style="2" customWidth="1"/>
    <col min="7" max="7" width="2.66015625" style="2" customWidth="1"/>
    <col min="8" max="8" width="11.5" style="2" customWidth="1"/>
    <col min="9" max="9" width="2.66015625" style="2" customWidth="1"/>
    <col min="10" max="10" width="18.33203125" style="2" customWidth="1"/>
    <col min="11" max="11" width="2.66015625" style="2" customWidth="1"/>
    <col min="12" max="12" width="10.33203125" style="2" customWidth="1"/>
    <col min="13" max="13" width="2.66015625" style="2" customWidth="1"/>
    <col min="14" max="14" width="12.66015625" style="2" customWidth="1"/>
    <col min="15" max="15" width="2.66015625" style="0" customWidth="1"/>
    <col min="16" max="16384" width="0" style="0" hidden="1" customWidth="1"/>
  </cols>
  <sheetData>
    <row r="1" ht="15.75" customHeight="1"/>
    <row r="2" spans="1:17" ht="12.75">
      <c r="A2" s="96" t="s">
        <v>24</v>
      </c>
      <c r="B2" s="96"/>
      <c r="C2" s="96"/>
      <c r="D2" s="96"/>
      <c r="E2" s="96"/>
      <c r="F2" s="96"/>
      <c r="G2" s="96"/>
      <c r="H2" s="96"/>
      <c r="I2" s="96"/>
      <c r="J2" s="96"/>
      <c r="K2" s="28"/>
      <c r="L2" s="28"/>
      <c r="M2" s="22"/>
      <c r="N2" s="102" t="s">
        <v>33</v>
      </c>
      <c r="O2" s="102"/>
      <c r="P2" t="s">
        <v>5</v>
      </c>
      <c r="Q2" s="24"/>
    </row>
    <row r="3" spans="1:17" ht="12.75">
      <c r="A3" s="96" t="s">
        <v>29</v>
      </c>
      <c r="B3" s="96"/>
      <c r="C3" s="96"/>
      <c r="D3" s="96"/>
      <c r="E3" s="96"/>
      <c r="F3" s="96"/>
      <c r="G3" s="96"/>
      <c r="H3" s="96"/>
      <c r="I3" s="96"/>
      <c r="J3" s="96"/>
      <c r="K3" s="28"/>
      <c r="L3" s="28"/>
      <c r="M3" s="8"/>
      <c r="N3" s="4"/>
      <c r="O3" s="24"/>
      <c r="Q3" s="26"/>
    </row>
    <row r="4" spans="1:17" ht="12.75">
      <c r="A4" s="96">
        <v>2015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85"/>
      <c r="M4" s="12"/>
      <c r="Q4" s="26"/>
    </row>
    <row r="5" spans="1:17" ht="11.25">
      <c r="A5" s="5"/>
      <c r="B5" s="5"/>
      <c r="C5" s="5"/>
      <c r="D5" s="5"/>
      <c r="E5" s="6"/>
      <c r="F5" s="6"/>
      <c r="G5" s="6"/>
      <c r="H5" s="6"/>
      <c r="I5" s="6"/>
      <c r="J5" s="6"/>
      <c r="K5" s="6"/>
      <c r="L5" s="6"/>
      <c r="M5" s="6"/>
      <c r="N5" s="3"/>
      <c r="Q5" s="27"/>
    </row>
    <row r="6" ht="1.5" customHeight="1">
      <c r="O6" s="16"/>
    </row>
    <row r="7" spans="1:14" ht="11.25" customHeight="1">
      <c r="A7" s="103" t="s">
        <v>0</v>
      </c>
      <c r="B7" s="93"/>
      <c r="C7" s="93"/>
      <c r="D7" s="93"/>
      <c r="E7" s="104" t="s">
        <v>10</v>
      </c>
      <c r="F7" s="88" t="s">
        <v>22</v>
      </c>
      <c r="G7" s="31" t="s">
        <v>4</v>
      </c>
      <c r="H7" s="88" t="s">
        <v>16</v>
      </c>
      <c r="J7" s="88" t="s">
        <v>13</v>
      </c>
      <c r="L7" s="88" t="s">
        <v>12</v>
      </c>
      <c r="M7" s="31" t="s">
        <v>19</v>
      </c>
      <c r="N7" s="88" t="s">
        <v>23</v>
      </c>
    </row>
    <row r="8" spans="1:15" ht="11.25" customHeight="1">
      <c r="A8" s="93"/>
      <c r="B8" s="93"/>
      <c r="C8" s="93"/>
      <c r="D8" s="93"/>
      <c r="E8" s="105"/>
      <c r="F8" s="106"/>
      <c r="H8" s="106"/>
      <c r="I8" s="31" t="s">
        <v>7</v>
      </c>
      <c r="J8" s="106"/>
      <c r="K8" s="9" t="s">
        <v>18</v>
      </c>
      <c r="L8" s="106"/>
      <c r="N8" s="106"/>
      <c r="O8" s="31" t="s">
        <v>20</v>
      </c>
    </row>
    <row r="9" spans="1:15" ht="1.5" customHeight="1">
      <c r="A9" s="1"/>
      <c r="B9" s="1"/>
      <c r="C9" s="1"/>
      <c r="D9" s="1"/>
      <c r="E9" s="17"/>
      <c r="F9" s="17"/>
      <c r="G9" s="17"/>
      <c r="H9" s="17"/>
      <c r="I9" s="17"/>
      <c r="J9" s="17"/>
      <c r="K9" s="17"/>
      <c r="L9" s="17"/>
      <c r="M9" s="17"/>
      <c r="N9" s="23"/>
      <c r="O9" s="1"/>
    </row>
    <row r="10" spans="1:14" ht="23.25" customHeight="1">
      <c r="A10" s="92" t="s">
        <v>27</v>
      </c>
      <c r="B10" s="112"/>
      <c r="C10" s="112"/>
      <c r="D10" s="112"/>
      <c r="E10" s="35">
        <v>1997508</v>
      </c>
      <c r="F10" s="36">
        <v>1746206</v>
      </c>
      <c r="G10" s="36"/>
      <c r="H10" s="36">
        <v>3371</v>
      </c>
      <c r="I10" s="36"/>
      <c r="J10" s="36">
        <v>1788</v>
      </c>
      <c r="K10" s="36"/>
      <c r="L10" s="36">
        <v>4045</v>
      </c>
      <c r="M10" s="36"/>
      <c r="N10" s="36">
        <v>242098</v>
      </c>
    </row>
    <row r="11" spans="1:14" ht="28.5" customHeight="1">
      <c r="A11" s="108" t="s">
        <v>28</v>
      </c>
      <c r="B11" s="109"/>
      <c r="C11" s="109"/>
      <c r="D11" s="109"/>
      <c r="E11" s="35">
        <v>7568005.549999996</v>
      </c>
      <c r="F11" s="36">
        <v>1769746.281000001</v>
      </c>
      <c r="G11" s="36"/>
      <c r="H11" s="36">
        <v>248692.08500000008</v>
      </c>
      <c r="I11" s="36"/>
      <c r="J11" s="36">
        <v>99054.228</v>
      </c>
      <c r="K11" s="36"/>
      <c r="L11" s="36">
        <v>282538.2580000001</v>
      </c>
      <c r="M11" s="36"/>
      <c r="N11" s="36">
        <v>5167974.697999995</v>
      </c>
    </row>
    <row r="12" spans="1:14" ht="28.5" customHeight="1">
      <c r="A12" s="108" t="s">
        <v>17</v>
      </c>
      <c r="B12" s="109"/>
      <c r="C12" s="109"/>
      <c r="D12" s="109"/>
      <c r="E12" s="35">
        <v>10308610.441320004</v>
      </c>
      <c r="F12" s="36">
        <v>1992388.112000001</v>
      </c>
      <c r="G12" s="36"/>
      <c r="H12" s="36">
        <v>698353.2650000002</v>
      </c>
      <c r="I12" s="36"/>
      <c r="J12" s="36">
        <v>193430.32800000004</v>
      </c>
      <c r="K12" s="36"/>
      <c r="L12" s="36">
        <v>166591.47231999997</v>
      </c>
      <c r="M12" s="36"/>
      <c r="N12" s="36">
        <v>7257847.264000002</v>
      </c>
    </row>
    <row r="13" spans="1:15" ht="17.25" customHeight="1">
      <c r="A13" s="95"/>
      <c r="B13" s="95"/>
      <c r="C13" s="95"/>
      <c r="D13" s="95"/>
      <c r="E13" s="3"/>
      <c r="F13" s="3"/>
      <c r="G13" s="3"/>
      <c r="H13" s="3"/>
      <c r="I13" s="3"/>
      <c r="J13" s="3"/>
      <c r="K13" s="3"/>
      <c r="L13" s="3"/>
      <c r="M13" s="3"/>
      <c r="N13" s="3"/>
      <c r="O13" s="1"/>
    </row>
    <row r="14" spans="1:15" ht="17.25" customHeight="1">
      <c r="A14" s="56"/>
      <c r="B14" s="56"/>
      <c r="C14" s="56"/>
      <c r="D14" s="56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8"/>
    </row>
    <row r="15" spans="1:15" ht="11.25" customHeight="1">
      <c r="A15" t="s">
        <v>268</v>
      </c>
      <c r="B15" s="4"/>
      <c r="C15" s="85" t="s">
        <v>269</v>
      </c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</row>
    <row r="16" spans="1:15" ht="11.25" customHeight="1">
      <c r="A16" s="18" t="s">
        <v>4</v>
      </c>
      <c r="B16" s="107" t="s">
        <v>207</v>
      </c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15" ht="11.25" customHeight="1">
      <c r="A17" s="18" t="s">
        <v>7</v>
      </c>
      <c r="B17" s="85" t="s">
        <v>208</v>
      </c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</row>
    <row r="18" spans="1:15" ht="11.25" customHeight="1">
      <c r="A18" s="18" t="s">
        <v>18</v>
      </c>
      <c r="B18" s="85" t="s">
        <v>45</v>
      </c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</row>
    <row r="19" spans="1:15" ht="11.25" customHeight="1">
      <c r="A19" s="18" t="s">
        <v>19</v>
      </c>
      <c r="B19" s="85" t="s">
        <v>30</v>
      </c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</row>
    <row r="20" spans="1:15" ht="11.25" customHeight="1">
      <c r="A20" s="18" t="s">
        <v>20</v>
      </c>
      <c r="B20" s="85" t="s">
        <v>209</v>
      </c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</row>
    <row r="21" spans="1:15" ht="11.25" customHeight="1">
      <c r="A21" t="s">
        <v>21</v>
      </c>
      <c r="B21" s="85" t="s">
        <v>6</v>
      </c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</row>
    <row r="22" spans="1:15" ht="11.25" customHeight="1">
      <c r="A22" s="10" t="s">
        <v>11</v>
      </c>
      <c r="B22" s="4"/>
      <c r="C22" s="4"/>
      <c r="D22" s="111" t="s">
        <v>210</v>
      </c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</row>
    <row r="23" ht="11.25" hidden="1">
      <c r="A23" t="s">
        <v>5</v>
      </c>
    </row>
  </sheetData>
  <sheetProtection/>
  <mergeCells count="23">
    <mergeCell ref="B21:O21"/>
    <mergeCell ref="D22:O22"/>
    <mergeCell ref="B17:O17"/>
    <mergeCell ref="B18:O18"/>
    <mergeCell ref="B20:O20"/>
    <mergeCell ref="N7:N8"/>
    <mergeCell ref="C15:O15"/>
    <mergeCell ref="A10:D10"/>
    <mergeCell ref="A11:D11"/>
    <mergeCell ref="J7:J8"/>
    <mergeCell ref="B16:O16"/>
    <mergeCell ref="B19:O19"/>
    <mergeCell ref="A12:D12"/>
    <mergeCell ref="A13:D13"/>
    <mergeCell ref="F7:F8"/>
    <mergeCell ref="H7:H8"/>
    <mergeCell ref="N2:O2"/>
    <mergeCell ref="A2:J2"/>
    <mergeCell ref="A3:J3"/>
    <mergeCell ref="A4:L4"/>
    <mergeCell ref="A7:D8"/>
    <mergeCell ref="E7:E8"/>
    <mergeCell ref="L7:L8"/>
  </mergeCells>
  <hyperlinks>
    <hyperlink ref="N2:O2" location="Índice!A1" tooltip="Ir a Índice" display="Índice!A1"/>
  </hyperlinks>
  <printOptions/>
  <pageMargins left="0.7874015748031497" right="0.5905511811023623" top="0.5511811023622047" bottom="0.8661417322834646" header="0" footer="0.3937007874015748"/>
  <pageSetup horizontalDpi="600" verticalDpi="600" orientation="portrait" r:id="rId1"/>
  <headerFooter alignWithMargins="0">
    <oddHeader>&amp;L&amp;10&amp;K000080 INEGI. Anuario estadístico y geográfico de Puebla 2016.</oddHeader>
    <oddFooter>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R237"/>
  <sheetViews>
    <sheetView showGridLines="0" showRowColHeaders="0" zoomScaleSheetLayoutView="100" zoomScalePageLayoutView="0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A1" sqref="A1"/>
    </sheetView>
  </sheetViews>
  <sheetFormatPr defaultColWidth="0" defaultRowHeight="11.25" zeroHeight="1"/>
  <cols>
    <col min="1" max="1" width="2.16015625" style="0" customWidth="1"/>
    <col min="2" max="2" width="2.83203125" style="0" customWidth="1"/>
    <col min="3" max="3" width="1.5" style="0" customWidth="1"/>
    <col min="4" max="4" width="22.66015625" style="0" customWidth="1"/>
    <col min="5" max="5" width="10.16015625" style="2" customWidth="1"/>
    <col min="6" max="6" width="2.66015625" style="2" customWidth="1"/>
    <col min="7" max="7" width="10.66015625" style="2" customWidth="1"/>
    <col min="8" max="8" width="2.66015625" style="2" customWidth="1"/>
    <col min="9" max="9" width="10.83203125" style="2" customWidth="1"/>
    <col min="10" max="10" width="2.33203125" style="2" customWidth="1"/>
    <col min="11" max="11" width="17.16015625" style="2" customWidth="1"/>
    <col min="12" max="12" width="2.66015625" style="2" customWidth="1"/>
    <col min="13" max="13" width="8.83203125" style="2" customWidth="1"/>
    <col min="14" max="14" width="2.66015625" style="2" customWidth="1"/>
    <col min="15" max="15" width="12.66015625" style="2" customWidth="1"/>
    <col min="16" max="16" width="2.66015625" style="0" customWidth="1"/>
    <col min="17" max="17" width="11.83203125" style="0" hidden="1" customWidth="1"/>
    <col min="18" max="18" width="14.33203125" style="0" hidden="1" customWidth="1"/>
    <col min="19" max="16384" width="0" style="0" hidden="1" customWidth="1"/>
  </cols>
  <sheetData>
    <row r="1" ht="15.75" customHeight="1"/>
    <row r="2" spans="1:18" ht="12.75">
      <c r="A2" s="96" t="s">
        <v>32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28"/>
      <c r="M2" s="28"/>
      <c r="N2" s="22"/>
      <c r="O2" s="102" t="s">
        <v>34</v>
      </c>
      <c r="P2" s="102"/>
      <c r="Q2" t="s">
        <v>5</v>
      </c>
      <c r="R2" s="24"/>
    </row>
    <row r="3" spans="1:18" ht="12.75">
      <c r="A3" s="96" t="s">
        <v>46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85"/>
      <c r="N3" s="12"/>
      <c r="P3" s="24"/>
      <c r="R3" s="26"/>
    </row>
    <row r="4" spans="1:18" ht="11.25">
      <c r="A4" s="5"/>
      <c r="B4" s="5"/>
      <c r="C4" s="5"/>
      <c r="D4" s="5"/>
      <c r="E4" s="6"/>
      <c r="F4" s="6"/>
      <c r="G4" s="6"/>
      <c r="H4" s="6"/>
      <c r="I4" s="6"/>
      <c r="J4" s="6"/>
      <c r="K4" s="6"/>
      <c r="L4" s="6"/>
      <c r="M4" s="6"/>
      <c r="N4" s="6"/>
      <c r="O4" s="3"/>
      <c r="R4" s="26"/>
    </row>
    <row r="5" ht="1.5" customHeight="1">
      <c r="P5" s="16"/>
    </row>
    <row r="6" spans="1:18" ht="11.25" customHeight="1">
      <c r="A6" s="100" t="s">
        <v>14</v>
      </c>
      <c r="B6" s="93"/>
      <c r="C6" s="93"/>
      <c r="D6" s="93"/>
      <c r="E6" s="104" t="s">
        <v>10</v>
      </c>
      <c r="F6" s="30" t="s">
        <v>4</v>
      </c>
      <c r="G6" s="88" t="s">
        <v>22</v>
      </c>
      <c r="H6" s="14" t="s">
        <v>7</v>
      </c>
      <c r="I6" s="88" t="s">
        <v>16</v>
      </c>
      <c r="K6" s="88" t="s">
        <v>13</v>
      </c>
      <c r="M6" s="88" t="s">
        <v>12</v>
      </c>
      <c r="N6" s="14" t="s">
        <v>20</v>
      </c>
      <c r="O6" s="88" t="s">
        <v>23</v>
      </c>
      <c r="R6" s="27"/>
    </row>
    <row r="7" spans="1:16" ht="11.25" customHeight="1">
      <c r="A7" s="93"/>
      <c r="B7" s="93"/>
      <c r="C7" s="93"/>
      <c r="D7" s="93"/>
      <c r="E7" s="105"/>
      <c r="G7" s="106"/>
      <c r="I7" s="106"/>
      <c r="J7" s="14" t="s">
        <v>18</v>
      </c>
      <c r="K7" s="106"/>
      <c r="L7" s="29" t="s">
        <v>19</v>
      </c>
      <c r="M7" s="106"/>
      <c r="O7" s="106"/>
      <c r="P7" s="14" t="s">
        <v>21</v>
      </c>
    </row>
    <row r="8" spans="1:16" ht="1.5" customHeight="1">
      <c r="A8" s="1"/>
      <c r="B8" s="1"/>
      <c r="C8" s="1"/>
      <c r="D8" s="1"/>
      <c r="E8" s="17"/>
      <c r="F8" s="17"/>
      <c r="G8" s="17"/>
      <c r="H8" s="17"/>
      <c r="I8" s="17"/>
      <c r="J8" s="17"/>
      <c r="K8" s="17"/>
      <c r="L8" s="17"/>
      <c r="M8" s="17"/>
      <c r="N8" s="17"/>
      <c r="O8" s="23"/>
      <c r="P8" s="1"/>
    </row>
    <row r="9" spans="1:16" ht="11.25" customHeight="1">
      <c r="A9" s="58"/>
      <c r="B9" s="58"/>
      <c r="C9" s="58"/>
      <c r="D9" s="58"/>
      <c r="E9" s="74"/>
      <c r="F9" s="74"/>
      <c r="G9" s="74"/>
      <c r="H9" s="74"/>
      <c r="I9" s="74"/>
      <c r="J9" s="74"/>
      <c r="K9" s="74"/>
      <c r="L9" s="74"/>
      <c r="M9" s="74"/>
      <c r="N9" s="74"/>
      <c r="O9" s="75"/>
      <c r="P9" s="58"/>
    </row>
    <row r="10" spans="1:15" ht="15" customHeight="1">
      <c r="A10" s="114" t="s">
        <v>15</v>
      </c>
      <c r="B10" s="115"/>
      <c r="C10" s="115"/>
      <c r="D10" s="115"/>
      <c r="E10" s="35">
        <f aca="true" t="shared" si="0" ref="E10:E73">G10+I10+K10+M10+O10</f>
        <v>1997508</v>
      </c>
      <c r="F10" s="36"/>
      <c r="G10" s="35">
        <f>SUM(G11:G227)</f>
        <v>1746206</v>
      </c>
      <c r="H10" s="36"/>
      <c r="I10" s="35">
        <f>SUM(I11:I227)</f>
        <v>3371</v>
      </c>
      <c r="J10" s="36"/>
      <c r="K10" s="35">
        <f>SUM(K11:K227)</f>
        <v>1788</v>
      </c>
      <c r="L10" s="36"/>
      <c r="M10" s="35">
        <f>SUM(M11:M227)</f>
        <v>4045</v>
      </c>
      <c r="N10" s="36"/>
      <c r="O10" s="35">
        <f>SUM(O11:O227)</f>
        <v>242098</v>
      </c>
    </row>
    <row r="11" spans="1:18" ht="17.25" customHeight="1">
      <c r="A11" s="33" t="s">
        <v>47</v>
      </c>
      <c r="B11" s="34"/>
      <c r="C11" s="32"/>
      <c r="D11" s="32"/>
      <c r="E11" s="35">
        <f t="shared" si="0"/>
        <v>13845</v>
      </c>
      <c r="F11" s="36"/>
      <c r="G11" s="36">
        <v>12689</v>
      </c>
      <c r="H11" s="36"/>
      <c r="I11" s="36">
        <v>14</v>
      </c>
      <c r="J11" s="36"/>
      <c r="K11" s="36">
        <v>12</v>
      </c>
      <c r="L11" s="36"/>
      <c r="M11" s="36">
        <v>1</v>
      </c>
      <c r="N11" s="36"/>
      <c r="O11" s="36">
        <v>1129</v>
      </c>
      <c r="R11" s="39"/>
    </row>
    <row r="12" spans="1:18" ht="11.25" customHeight="1">
      <c r="A12" s="33" t="s">
        <v>48</v>
      </c>
      <c r="B12" s="34"/>
      <c r="C12" s="32"/>
      <c r="D12" s="32"/>
      <c r="E12" s="35">
        <f t="shared" si="0"/>
        <v>2152</v>
      </c>
      <c r="F12" s="36"/>
      <c r="G12" s="36">
        <v>1986</v>
      </c>
      <c r="H12" s="36"/>
      <c r="I12" s="36">
        <v>16</v>
      </c>
      <c r="J12" s="36"/>
      <c r="K12" s="36">
        <v>1</v>
      </c>
      <c r="L12" s="36"/>
      <c r="M12" s="36">
        <v>0</v>
      </c>
      <c r="N12" s="36"/>
      <c r="O12" s="36">
        <v>149</v>
      </c>
      <c r="R12" s="39"/>
    </row>
    <row r="13" spans="1:18" ht="11.25" customHeight="1">
      <c r="A13" s="33" t="s">
        <v>258</v>
      </c>
      <c r="B13" s="34"/>
      <c r="C13" s="32"/>
      <c r="D13" s="32"/>
      <c r="E13" s="35">
        <f t="shared" si="0"/>
        <v>15150</v>
      </c>
      <c r="F13" s="36"/>
      <c r="G13" s="36">
        <v>12891</v>
      </c>
      <c r="H13" s="36"/>
      <c r="I13" s="36">
        <v>34</v>
      </c>
      <c r="J13" s="36"/>
      <c r="K13" s="36">
        <v>26</v>
      </c>
      <c r="L13" s="36"/>
      <c r="M13" s="36">
        <v>255</v>
      </c>
      <c r="N13" s="36"/>
      <c r="O13" s="36">
        <v>1944</v>
      </c>
      <c r="R13" s="39"/>
    </row>
    <row r="14" spans="1:18" ht="11.25" customHeight="1">
      <c r="A14" s="33" t="s">
        <v>49</v>
      </c>
      <c r="B14" s="34"/>
      <c r="C14" s="32"/>
      <c r="D14" s="32"/>
      <c r="E14" s="35">
        <f t="shared" si="0"/>
        <v>14169</v>
      </c>
      <c r="F14" s="36"/>
      <c r="G14" s="36">
        <v>11774</v>
      </c>
      <c r="H14" s="36"/>
      <c r="I14" s="36">
        <v>10</v>
      </c>
      <c r="J14" s="36"/>
      <c r="K14" s="36">
        <v>17</v>
      </c>
      <c r="L14" s="36"/>
      <c r="M14" s="36">
        <v>59</v>
      </c>
      <c r="N14" s="36"/>
      <c r="O14" s="36">
        <v>2309</v>
      </c>
      <c r="R14" s="39"/>
    </row>
    <row r="15" spans="1:18" ht="11.25" customHeight="1">
      <c r="A15" s="33" t="s">
        <v>50</v>
      </c>
      <c r="B15" s="34"/>
      <c r="C15" s="32"/>
      <c r="D15" s="32"/>
      <c r="E15" s="35">
        <f t="shared" si="0"/>
        <v>817</v>
      </c>
      <c r="F15" s="36"/>
      <c r="G15" s="36">
        <v>730</v>
      </c>
      <c r="H15" s="36"/>
      <c r="I15" s="36">
        <v>3</v>
      </c>
      <c r="J15" s="36"/>
      <c r="K15" s="36">
        <v>9</v>
      </c>
      <c r="L15" s="36"/>
      <c r="M15" s="36">
        <v>0</v>
      </c>
      <c r="N15" s="36"/>
      <c r="O15" s="36">
        <v>75</v>
      </c>
      <c r="R15" s="39"/>
    </row>
    <row r="16" spans="1:18" ht="11.25" customHeight="1">
      <c r="A16" s="33" t="s">
        <v>259</v>
      </c>
      <c r="B16" s="34"/>
      <c r="C16" s="32"/>
      <c r="D16" s="32"/>
      <c r="E16" s="35">
        <f t="shared" si="0"/>
        <v>2733</v>
      </c>
      <c r="F16" s="36"/>
      <c r="G16" s="36">
        <v>2591</v>
      </c>
      <c r="H16" s="36"/>
      <c r="I16" s="36">
        <v>7</v>
      </c>
      <c r="J16" s="36"/>
      <c r="K16" s="36">
        <v>0</v>
      </c>
      <c r="L16" s="36"/>
      <c r="M16" s="36">
        <v>1</v>
      </c>
      <c r="N16" s="36"/>
      <c r="O16" s="36">
        <v>134</v>
      </c>
      <c r="R16" s="39"/>
    </row>
    <row r="17" spans="1:18" ht="11.25" customHeight="1">
      <c r="A17" s="33" t="s">
        <v>260</v>
      </c>
      <c r="B17" s="34"/>
      <c r="C17" s="32"/>
      <c r="D17" s="32"/>
      <c r="E17" s="35">
        <f t="shared" si="0"/>
        <v>874</v>
      </c>
      <c r="F17" s="36"/>
      <c r="G17" s="36">
        <v>799</v>
      </c>
      <c r="H17" s="36"/>
      <c r="I17" s="36">
        <v>9</v>
      </c>
      <c r="J17" s="36"/>
      <c r="K17" s="36">
        <v>8</v>
      </c>
      <c r="L17" s="36"/>
      <c r="M17" s="36">
        <v>0</v>
      </c>
      <c r="N17" s="36"/>
      <c r="O17" s="36">
        <v>58</v>
      </c>
      <c r="R17" s="39"/>
    </row>
    <row r="18" spans="1:18" ht="11.25" customHeight="1">
      <c r="A18" s="33" t="s">
        <v>51</v>
      </c>
      <c r="B18" s="34"/>
      <c r="C18" s="32"/>
      <c r="D18" s="32"/>
      <c r="E18" s="35">
        <f t="shared" si="0"/>
        <v>2984</v>
      </c>
      <c r="F18" s="36"/>
      <c r="G18" s="36">
        <v>2635</v>
      </c>
      <c r="H18" s="36"/>
      <c r="I18" s="36">
        <v>13</v>
      </c>
      <c r="J18" s="36"/>
      <c r="K18" s="36">
        <v>9</v>
      </c>
      <c r="L18" s="36"/>
      <c r="M18" s="36">
        <v>3</v>
      </c>
      <c r="N18" s="36"/>
      <c r="O18" s="36">
        <v>324</v>
      </c>
      <c r="R18" s="39"/>
    </row>
    <row r="19" spans="1:18" ht="11.25" customHeight="1">
      <c r="A19" s="33" t="s">
        <v>52</v>
      </c>
      <c r="B19" s="34"/>
      <c r="C19" s="32"/>
      <c r="D19" s="32"/>
      <c r="E19" s="35">
        <f t="shared" si="0"/>
        <v>886</v>
      </c>
      <c r="F19" s="36"/>
      <c r="G19" s="36">
        <v>799</v>
      </c>
      <c r="H19" s="36"/>
      <c r="I19" s="36">
        <v>8</v>
      </c>
      <c r="J19" s="36"/>
      <c r="K19" s="36">
        <v>5</v>
      </c>
      <c r="L19" s="36"/>
      <c r="M19" s="36">
        <v>7</v>
      </c>
      <c r="N19" s="36"/>
      <c r="O19" s="36">
        <v>67</v>
      </c>
      <c r="R19" s="39"/>
    </row>
    <row r="20" spans="1:18" ht="11.25" customHeight="1">
      <c r="A20" s="33" t="s">
        <v>53</v>
      </c>
      <c r="B20" s="34"/>
      <c r="C20" s="32"/>
      <c r="D20" s="32"/>
      <c r="E20" s="35">
        <f t="shared" si="0"/>
        <v>16304</v>
      </c>
      <c r="F20" s="36"/>
      <c r="G20" s="36">
        <v>14602</v>
      </c>
      <c r="H20" s="36"/>
      <c r="I20" s="36">
        <v>46</v>
      </c>
      <c r="J20" s="36"/>
      <c r="K20" s="36">
        <v>19</v>
      </c>
      <c r="L20" s="36"/>
      <c r="M20" s="36">
        <v>2</v>
      </c>
      <c r="N20" s="36"/>
      <c r="O20" s="36">
        <v>1635</v>
      </c>
      <c r="R20" s="39"/>
    </row>
    <row r="21" spans="1:18" ht="11.25" customHeight="1">
      <c r="A21" s="33" t="s">
        <v>54</v>
      </c>
      <c r="B21" s="34"/>
      <c r="C21" s="32"/>
      <c r="D21" s="32"/>
      <c r="E21" s="35">
        <f t="shared" si="0"/>
        <v>646</v>
      </c>
      <c r="F21" s="36"/>
      <c r="G21" s="36">
        <v>599</v>
      </c>
      <c r="H21" s="36"/>
      <c r="I21" s="36">
        <v>2</v>
      </c>
      <c r="J21" s="36"/>
      <c r="K21" s="36">
        <v>2</v>
      </c>
      <c r="L21" s="36"/>
      <c r="M21" s="36">
        <v>1</v>
      </c>
      <c r="N21" s="36"/>
      <c r="O21" s="36">
        <v>42</v>
      </c>
      <c r="R21" s="39"/>
    </row>
    <row r="22" spans="1:18" ht="11.25" customHeight="1">
      <c r="A22" s="33" t="s">
        <v>55</v>
      </c>
      <c r="B22" s="34"/>
      <c r="C22" s="32"/>
      <c r="D22" s="32"/>
      <c r="E22" s="35">
        <f t="shared" si="0"/>
        <v>1895</v>
      </c>
      <c r="F22" s="36"/>
      <c r="G22" s="36">
        <v>1728</v>
      </c>
      <c r="H22" s="36"/>
      <c r="I22" s="36">
        <v>6</v>
      </c>
      <c r="J22" s="36"/>
      <c r="K22" s="36">
        <v>4</v>
      </c>
      <c r="L22" s="36"/>
      <c r="M22" s="36">
        <v>7</v>
      </c>
      <c r="N22" s="36"/>
      <c r="O22" s="36">
        <v>150</v>
      </c>
      <c r="R22" s="39"/>
    </row>
    <row r="23" spans="1:18" ht="11.25" customHeight="1">
      <c r="A23" s="33" t="s">
        <v>56</v>
      </c>
      <c r="B23" s="34"/>
      <c r="C23" s="32"/>
      <c r="D23" s="32"/>
      <c r="E23" s="35">
        <f t="shared" si="0"/>
        <v>5760</v>
      </c>
      <c r="F23" s="36"/>
      <c r="G23" s="36">
        <v>5156</v>
      </c>
      <c r="H23" s="36"/>
      <c r="I23" s="36">
        <v>1</v>
      </c>
      <c r="J23" s="36"/>
      <c r="K23" s="36">
        <v>2</v>
      </c>
      <c r="L23" s="36"/>
      <c r="M23" s="36">
        <v>10</v>
      </c>
      <c r="N23" s="36"/>
      <c r="O23" s="36">
        <v>591</v>
      </c>
      <c r="R23" s="39"/>
    </row>
    <row r="24" spans="1:18" ht="11.25" customHeight="1">
      <c r="A24" s="33" t="s">
        <v>261</v>
      </c>
      <c r="B24" s="34"/>
      <c r="C24" s="32"/>
      <c r="D24" s="32"/>
      <c r="E24" s="35">
        <f t="shared" si="0"/>
        <v>1189</v>
      </c>
      <c r="F24" s="36"/>
      <c r="G24" s="36">
        <v>1142</v>
      </c>
      <c r="H24" s="36"/>
      <c r="I24" s="36">
        <v>4</v>
      </c>
      <c r="J24" s="36"/>
      <c r="K24" s="36">
        <v>2</v>
      </c>
      <c r="L24" s="36"/>
      <c r="M24" s="36">
        <v>0</v>
      </c>
      <c r="N24" s="36"/>
      <c r="O24" s="36">
        <v>41</v>
      </c>
      <c r="R24" s="39"/>
    </row>
    <row r="25" spans="1:18" ht="11.25" customHeight="1">
      <c r="A25" s="33" t="s">
        <v>57</v>
      </c>
      <c r="B25" s="34"/>
      <c r="C25" s="32"/>
      <c r="D25" s="32"/>
      <c r="E25" s="35">
        <f t="shared" si="0"/>
        <v>27772</v>
      </c>
      <c r="F25" s="36"/>
      <c r="G25" s="36">
        <v>24997</v>
      </c>
      <c r="H25" s="36"/>
      <c r="I25" s="36">
        <v>22</v>
      </c>
      <c r="J25" s="36"/>
      <c r="K25" s="36">
        <v>19</v>
      </c>
      <c r="L25" s="36"/>
      <c r="M25" s="36">
        <v>0</v>
      </c>
      <c r="N25" s="36"/>
      <c r="O25" s="36">
        <v>2734</v>
      </c>
      <c r="R25" s="39"/>
    </row>
    <row r="26" spans="1:18" ht="11.25" customHeight="1">
      <c r="A26" s="33" t="s">
        <v>58</v>
      </c>
      <c r="B26" s="34"/>
      <c r="C26" s="32"/>
      <c r="D26" s="32"/>
      <c r="E26" s="35">
        <f t="shared" si="0"/>
        <v>2747</v>
      </c>
      <c r="F26" s="36"/>
      <c r="G26" s="36">
        <v>2494</v>
      </c>
      <c r="H26" s="36"/>
      <c r="I26" s="36">
        <v>20</v>
      </c>
      <c r="J26" s="36"/>
      <c r="K26" s="36">
        <v>9</v>
      </c>
      <c r="L26" s="36"/>
      <c r="M26" s="36">
        <v>6</v>
      </c>
      <c r="N26" s="36"/>
      <c r="O26" s="36">
        <v>218</v>
      </c>
      <c r="R26" s="39"/>
    </row>
    <row r="27" spans="1:18" ht="11.25" customHeight="1">
      <c r="A27" s="33" t="s">
        <v>59</v>
      </c>
      <c r="B27" s="34"/>
      <c r="C27" s="32"/>
      <c r="D27" s="32"/>
      <c r="E27" s="35">
        <f t="shared" si="0"/>
        <v>6650</v>
      </c>
      <c r="F27" s="36"/>
      <c r="G27" s="36">
        <v>5998</v>
      </c>
      <c r="H27" s="36"/>
      <c r="I27" s="36">
        <v>3</v>
      </c>
      <c r="J27" s="36"/>
      <c r="K27" s="36">
        <v>3</v>
      </c>
      <c r="L27" s="36"/>
      <c r="M27" s="36">
        <v>0</v>
      </c>
      <c r="N27" s="36"/>
      <c r="O27" s="36">
        <v>646</v>
      </c>
      <c r="R27" s="39"/>
    </row>
    <row r="28" spans="1:18" ht="11.25" customHeight="1">
      <c r="A28" s="33" t="s">
        <v>60</v>
      </c>
      <c r="B28" s="34"/>
      <c r="C28" s="32"/>
      <c r="D28" s="32"/>
      <c r="E28" s="35">
        <f t="shared" si="0"/>
        <v>1337</v>
      </c>
      <c r="F28" s="36"/>
      <c r="G28" s="36">
        <v>1209</v>
      </c>
      <c r="H28" s="36"/>
      <c r="I28" s="36">
        <v>11</v>
      </c>
      <c r="J28" s="36"/>
      <c r="K28" s="36">
        <v>2</v>
      </c>
      <c r="L28" s="36"/>
      <c r="M28" s="36">
        <v>1</v>
      </c>
      <c r="N28" s="36"/>
      <c r="O28" s="36">
        <v>114</v>
      </c>
      <c r="R28" s="39"/>
    </row>
    <row r="29" spans="1:18" ht="11.25" customHeight="1">
      <c r="A29" s="33" t="s">
        <v>113</v>
      </c>
      <c r="B29" s="34"/>
      <c r="C29" s="32"/>
      <c r="D29" s="32"/>
      <c r="E29" s="35">
        <f t="shared" si="0"/>
        <v>689</v>
      </c>
      <c r="F29" s="36"/>
      <c r="G29" s="36">
        <v>671</v>
      </c>
      <c r="H29" s="36"/>
      <c r="I29" s="36">
        <v>1</v>
      </c>
      <c r="J29" s="36"/>
      <c r="K29" s="36">
        <v>0</v>
      </c>
      <c r="L29" s="36"/>
      <c r="M29" s="36">
        <v>0</v>
      </c>
      <c r="N29" s="36"/>
      <c r="O29" s="36">
        <v>17</v>
      </c>
      <c r="R29" s="39"/>
    </row>
    <row r="30" spans="1:18" ht="11.25" customHeight="1">
      <c r="A30" s="33" t="s">
        <v>61</v>
      </c>
      <c r="B30" s="34"/>
      <c r="C30" s="32"/>
      <c r="D30" s="32"/>
      <c r="E30" s="35">
        <f t="shared" si="0"/>
        <v>54921</v>
      </c>
      <c r="F30" s="36"/>
      <c r="G30" s="36">
        <v>47345</v>
      </c>
      <c r="H30" s="36"/>
      <c r="I30" s="36">
        <v>171</v>
      </c>
      <c r="J30" s="36"/>
      <c r="K30" s="36">
        <v>47</v>
      </c>
      <c r="L30" s="36"/>
      <c r="M30" s="36">
        <v>315</v>
      </c>
      <c r="N30" s="36"/>
      <c r="O30" s="36">
        <v>7043</v>
      </c>
      <c r="R30" s="39"/>
    </row>
    <row r="31" spans="1:18" ht="11.25" customHeight="1">
      <c r="A31" s="33" t="s">
        <v>62</v>
      </c>
      <c r="B31" s="34"/>
      <c r="C31" s="32"/>
      <c r="D31" s="32"/>
      <c r="E31" s="35">
        <f t="shared" si="0"/>
        <v>2063</v>
      </c>
      <c r="F31" s="36"/>
      <c r="G31" s="36">
        <v>1847</v>
      </c>
      <c r="H31" s="36"/>
      <c r="I31" s="36">
        <v>1</v>
      </c>
      <c r="J31" s="36"/>
      <c r="K31" s="36">
        <v>4</v>
      </c>
      <c r="L31" s="36"/>
      <c r="M31" s="36">
        <v>17</v>
      </c>
      <c r="N31" s="36"/>
      <c r="O31" s="36">
        <v>194</v>
      </c>
      <c r="R31" s="39"/>
    </row>
    <row r="32" spans="1:18" ht="11.25" customHeight="1">
      <c r="A32" s="33" t="s">
        <v>63</v>
      </c>
      <c r="B32" s="34"/>
      <c r="C32" s="32"/>
      <c r="D32" s="32"/>
      <c r="E32" s="35">
        <f t="shared" si="0"/>
        <v>474</v>
      </c>
      <c r="F32" s="36"/>
      <c r="G32" s="36">
        <v>429</v>
      </c>
      <c r="H32" s="36"/>
      <c r="I32" s="36">
        <v>1</v>
      </c>
      <c r="J32" s="36"/>
      <c r="K32" s="36">
        <v>2</v>
      </c>
      <c r="L32" s="36"/>
      <c r="M32" s="36">
        <v>7</v>
      </c>
      <c r="N32" s="36"/>
      <c r="O32" s="36">
        <v>35</v>
      </c>
      <c r="R32" s="39"/>
    </row>
    <row r="33" spans="1:18" ht="11.25" customHeight="1">
      <c r="A33" s="33" t="s">
        <v>262</v>
      </c>
      <c r="B33" s="34"/>
      <c r="C33" s="32"/>
      <c r="D33" s="32"/>
      <c r="E33" s="35">
        <f t="shared" si="0"/>
        <v>3570</v>
      </c>
      <c r="F33" s="36"/>
      <c r="G33" s="36">
        <v>3255</v>
      </c>
      <c r="H33" s="36"/>
      <c r="I33" s="36">
        <v>8</v>
      </c>
      <c r="J33" s="36"/>
      <c r="K33" s="36">
        <v>12</v>
      </c>
      <c r="L33" s="36"/>
      <c r="M33" s="36">
        <v>4</v>
      </c>
      <c r="N33" s="36"/>
      <c r="O33" s="36">
        <v>291</v>
      </c>
      <c r="R33" s="39"/>
    </row>
    <row r="34" spans="1:18" ht="11.25" customHeight="1">
      <c r="A34" s="33" t="s">
        <v>64</v>
      </c>
      <c r="B34" s="34"/>
      <c r="C34" s="32"/>
      <c r="D34" s="32"/>
      <c r="E34" s="35">
        <f t="shared" si="0"/>
        <v>2049</v>
      </c>
      <c r="F34" s="36"/>
      <c r="G34" s="36">
        <v>1885</v>
      </c>
      <c r="H34" s="36"/>
      <c r="I34" s="36">
        <v>15</v>
      </c>
      <c r="J34" s="36"/>
      <c r="K34" s="36">
        <v>1</v>
      </c>
      <c r="L34" s="36"/>
      <c r="M34" s="36">
        <v>0</v>
      </c>
      <c r="N34" s="36"/>
      <c r="O34" s="36">
        <v>148</v>
      </c>
      <c r="R34" s="39"/>
    </row>
    <row r="35" spans="1:18" ht="11.25" customHeight="1">
      <c r="A35" s="33" t="s">
        <v>65</v>
      </c>
      <c r="B35" s="34"/>
      <c r="C35" s="32"/>
      <c r="D35" s="32"/>
      <c r="E35" s="35">
        <f t="shared" si="0"/>
        <v>580</v>
      </c>
      <c r="F35" s="36"/>
      <c r="G35" s="36">
        <v>524</v>
      </c>
      <c r="H35" s="36"/>
      <c r="I35" s="36">
        <v>4</v>
      </c>
      <c r="J35" s="36"/>
      <c r="K35" s="36">
        <v>2</v>
      </c>
      <c r="L35" s="36"/>
      <c r="M35" s="36">
        <v>9</v>
      </c>
      <c r="N35" s="36"/>
      <c r="O35" s="36">
        <v>41</v>
      </c>
      <c r="R35" s="39"/>
    </row>
    <row r="36" spans="1:18" ht="11.25" customHeight="1">
      <c r="A36" s="33" t="s">
        <v>66</v>
      </c>
      <c r="B36" s="34"/>
      <c r="C36" s="32"/>
      <c r="D36" s="32"/>
      <c r="E36" s="35">
        <f t="shared" si="0"/>
        <v>2294</v>
      </c>
      <c r="F36" s="36"/>
      <c r="G36" s="36">
        <v>2082</v>
      </c>
      <c r="H36" s="36"/>
      <c r="I36" s="36">
        <v>8</v>
      </c>
      <c r="J36" s="36"/>
      <c r="K36" s="36">
        <v>0</v>
      </c>
      <c r="L36" s="36"/>
      <c r="M36" s="36">
        <v>1</v>
      </c>
      <c r="N36" s="36"/>
      <c r="O36" s="36">
        <v>203</v>
      </c>
      <c r="R36" s="39"/>
    </row>
    <row r="37" spans="1:18" ht="11.25" customHeight="1">
      <c r="A37" s="33" t="s">
        <v>67</v>
      </c>
      <c r="B37" s="34"/>
      <c r="C37" s="32"/>
      <c r="D37" s="32"/>
      <c r="E37" s="35">
        <f t="shared" si="0"/>
        <v>4137</v>
      </c>
      <c r="F37" s="36"/>
      <c r="G37" s="36">
        <v>3786</v>
      </c>
      <c r="H37" s="36"/>
      <c r="I37" s="36">
        <v>5</v>
      </c>
      <c r="J37" s="36"/>
      <c r="K37" s="36">
        <v>4</v>
      </c>
      <c r="L37" s="36"/>
      <c r="M37" s="36">
        <v>2</v>
      </c>
      <c r="N37" s="36"/>
      <c r="O37" s="36">
        <v>340</v>
      </c>
      <c r="R37" s="39"/>
    </row>
    <row r="38" spans="1:18" ht="11.25" customHeight="1">
      <c r="A38" s="33" t="s">
        <v>68</v>
      </c>
      <c r="B38" s="34"/>
      <c r="C38" s="32"/>
      <c r="D38" s="32"/>
      <c r="E38" s="35">
        <f t="shared" si="0"/>
        <v>1668</v>
      </c>
      <c r="F38" s="36"/>
      <c r="G38" s="36">
        <v>1529</v>
      </c>
      <c r="H38" s="36"/>
      <c r="I38" s="36">
        <v>11</v>
      </c>
      <c r="J38" s="36"/>
      <c r="K38" s="36">
        <v>12</v>
      </c>
      <c r="L38" s="36"/>
      <c r="M38" s="36">
        <v>2</v>
      </c>
      <c r="N38" s="36"/>
      <c r="O38" s="36">
        <v>114</v>
      </c>
      <c r="R38" s="39"/>
    </row>
    <row r="39" spans="1:18" ht="11.25" customHeight="1">
      <c r="A39" s="33" t="s">
        <v>69</v>
      </c>
      <c r="B39" s="34"/>
      <c r="C39" s="32"/>
      <c r="D39" s="32"/>
      <c r="E39" s="35">
        <f t="shared" si="0"/>
        <v>534</v>
      </c>
      <c r="F39" s="36"/>
      <c r="G39" s="36">
        <v>516</v>
      </c>
      <c r="H39" s="36"/>
      <c r="I39" s="36">
        <v>3</v>
      </c>
      <c r="J39" s="36"/>
      <c r="K39" s="36">
        <v>0</v>
      </c>
      <c r="L39" s="36"/>
      <c r="M39" s="36">
        <v>0</v>
      </c>
      <c r="N39" s="36"/>
      <c r="O39" s="36">
        <v>15</v>
      </c>
      <c r="R39" s="39"/>
    </row>
    <row r="40" spans="1:18" ht="11.25" customHeight="1">
      <c r="A40" s="33" t="s">
        <v>128</v>
      </c>
      <c r="B40" s="34"/>
      <c r="C40" s="32"/>
      <c r="D40" s="32"/>
      <c r="E40" s="35">
        <f t="shared" si="0"/>
        <v>5225</v>
      </c>
      <c r="F40" s="36"/>
      <c r="G40" s="36">
        <v>4734</v>
      </c>
      <c r="H40" s="36"/>
      <c r="I40" s="36">
        <v>20</v>
      </c>
      <c r="J40" s="36"/>
      <c r="K40" s="36">
        <v>24</v>
      </c>
      <c r="L40" s="36"/>
      <c r="M40" s="36">
        <v>44</v>
      </c>
      <c r="N40" s="36"/>
      <c r="O40" s="36">
        <v>403</v>
      </c>
      <c r="R40" s="39"/>
    </row>
    <row r="41" spans="1:18" ht="11.25" customHeight="1">
      <c r="A41" s="33" t="s">
        <v>70</v>
      </c>
      <c r="B41" s="34"/>
      <c r="C41" s="32"/>
      <c r="D41" s="32"/>
      <c r="E41" s="35">
        <f t="shared" si="0"/>
        <v>942</v>
      </c>
      <c r="F41" s="36"/>
      <c r="G41" s="36">
        <v>917</v>
      </c>
      <c r="H41" s="36"/>
      <c r="I41" s="36">
        <v>3</v>
      </c>
      <c r="J41" s="36"/>
      <c r="K41" s="36">
        <v>0</v>
      </c>
      <c r="L41" s="36"/>
      <c r="M41" s="36">
        <v>0</v>
      </c>
      <c r="N41" s="36"/>
      <c r="O41" s="36">
        <v>22</v>
      </c>
      <c r="R41" s="39"/>
    </row>
    <row r="42" spans="1:18" ht="11.25" customHeight="1">
      <c r="A42" s="33" t="s">
        <v>84</v>
      </c>
      <c r="B42" s="34"/>
      <c r="C42" s="32"/>
      <c r="D42" s="32"/>
      <c r="E42" s="35">
        <f t="shared" si="0"/>
        <v>13628</v>
      </c>
      <c r="F42" s="36"/>
      <c r="G42" s="36">
        <v>11734</v>
      </c>
      <c r="H42" s="36"/>
      <c r="I42" s="36">
        <v>43</v>
      </c>
      <c r="J42" s="36"/>
      <c r="K42" s="36">
        <v>29</v>
      </c>
      <c r="L42" s="36"/>
      <c r="M42" s="36">
        <v>37</v>
      </c>
      <c r="N42" s="36"/>
      <c r="O42" s="36">
        <v>1785</v>
      </c>
      <c r="R42" s="39"/>
    </row>
    <row r="43" spans="1:18" ht="11.25" customHeight="1">
      <c r="A43" s="33" t="s">
        <v>85</v>
      </c>
      <c r="B43" s="34"/>
      <c r="C43" s="32"/>
      <c r="D43" s="32"/>
      <c r="E43" s="35">
        <f t="shared" si="0"/>
        <v>1844</v>
      </c>
      <c r="F43" s="36"/>
      <c r="G43" s="36">
        <v>1634</v>
      </c>
      <c r="H43" s="36"/>
      <c r="I43" s="36">
        <v>3</v>
      </c>
      <c r="J43" s="36"/>
      <c r="K43" s="36">
        <v>3</v>
      </c>
      <c r="L43" s="36"/>
      <c r="M43" s="36">
        <v>7</v>
      </c>
      <c r="N43" s="36"/>
      <c r="O43" s="36">
        <v>197</v>
      </c>
      <c r="R43" s="39"/>
    </row>
    <row r="44" spans="1:18" ht="11.25" customHeight="1">
      <c r="A44" s="33" t="s">
        <v>86</v>
      </c>
      <c r="B44" s="34"/>
      <c r="C44" s="32"/>
      <c r="D44" s="32"/>
      <c r="E44" s="35">
        <f t="shared" si="0"/>
        <v>7547</v>
      </c>
      <c r="F44" s="36"/>
      <c r="G44" s="36">
        <v>6636</v>
      </c>
      <c r="H44" s="36"/>
      <c r="I44" s="36">
        <v>32</v>
      </c>
      <c r="J44" s="36"/>
      <c r="K44" s="36">
        <v>16</v>
      </c>
      <c r="L44" s="36"/>
      <c r="M44" s="36">
        <v>14</v>
      </c>
      <c r="N44" s="36"/>
      <c r="O44" s="36">
        <v>849</v>
      </c>
      <c r="R44" s="39"/>
    </row>
    <row r="45" spans="1:18" ht="11.25" customHeight="1">
      <c r="A45" s="33" t="s">
        <v>87</v>
      </c>
      <c r="B45" s="34"/>
      <c r="C45" s="32"/>
      <c r="D45" s="32"/>
      <c r="E45" s="35">
        <f t="shared" si="0"/>
        <v>5205</v>
      </c>
      <c r="F45" s="36"/>
      <c r="G45" s="36">
        <v>4633</v>
      </c>
      <c r="H45" s="36"/>
      <c r="I45" s="36">
        <v>5</v>
      </c>
      <c r="J45" s="36"/>
      <c r="K45" s="36">
        <v>3</v>
      </c>
      <c r="L45" s="36"/>
      <c r="M45" s="36">
        <v>36</v>
      </c>
      <c r="N45" s="36"/>
      <c r="O45" s="36">
        <v>528</v>
      </c>
      <c r="R45" s="39"/>
    </row>
    <row r="46" spans="1:18" ht="11.25" customHeight="1">
      <c r="A46" s="33" t="s">
        <v>89</v>
      </c>
      <c r="B46" s="34"/>
      <c r="C46" s="32"/>
      <c r="D46" s="32"/>
      <c r="E46" s="35">
        <f t="shared" si="0"/>
        <v>4471</v>
      </c>
      <c r="F46" s="36"/>
      <c r="G46" s="36">
        <v>4202</v>
      </c>
      <c r="H46" s="36"/>
      <c r="I46" s="36">
        <v>29</v>
      </c>
      <c r="J46" s="36"/>
      <c r="K46" s="36">
        <v>1</v>
      </c>
      <c r="L46" s="36"/>
      <c r="M46" s="36">
        <v>0</v>
      </c>
      <c r="N46" s="36"/>
      <c r="O46" s="36">
        <v>239</v>
      </c>
      <c r="R46" s="39"/>
    </row>
    <row r="47" spans="1:18" ht="11.25" customHeight="1">
      <c r="A47" s="33" t="s">
        <v>88</v>
      </c>
      <c r="B47" s="34"/>
      <c r="C47" s="32"/>
      <c r="D47" s="32"/>
      <c r="E47" s="35">
        <f t="shared" si="0"/>
        <v>859</v>
      </c>
      <c r="F47" s="36"/>
      <c r="G47" s="36">
        <v>831</v>
      </c>
      <c r="H47" s="36"/>
      <c r="I47" s="36">
        <v>0</v>
      </c>
      <c r="J47" s="36"/>
      <c r="K47" s="36">
        <v>0</v>
      </c>
      <c r="L47" s="36"/>
      <c r="M47" s="36">
        <v>0</v>
      </c>
      <c r="N47" s="36"/>
      <c r="O47" s="36">
        <v>28</v>
      </c>
      <c r="R47" s="39"/>
    </row>
    <row r="48" spans="1:18" ht="11.25" customHeight="1">
      <c r="A48" s="33" t="s">
        <v>90</v>
      </c>
      <c r="B48" s="34"/>
      <c r="C48" s="32"/>
      <c r="D48" s="32"/>
      <c r="E48" s="35">
        <f t="shared" si="0"/>
        <v>13013</v>
      </c>
      <c r="F48" s="36"/>
      <c r="G48" s="36">
        <v>11691</v>
      </c>
      <c r="H48" s="36"/>
      <c r="I48" s="36">
        <v>28</v>
      </c>
      <c r="J48" s="36"/>
      <c r="K48" s="36">
        <v>24</v>
      </c>
      <c r="L48" s="36"/>
      <c r="M48" s="36">
        <v>25</v>
      </c>
      <c r="N48" s="36"/>
      <c r="O48" s="36">
        <v>1245</v>
      </c>
      <c r="R48" s="39"/>
    </row>
    <row r="49" spans="1:18" ht="11.25" customHeight="1">
      <c r="A49" s="33" t="s">
        <v>213</v>
      </c>
      <c r="B49" s="34"/>
      <c r="C49" s="32"/>
      <c r="D49" s="32"/>
      <c r="E49" s="35">
        <f t="shared" si="0"/>
        <v>608</v>
      </c>
      <c r="F49" s="36"/>
      <c r="G49" s="36">
        <v>564</v>
      </c>
      <c r="H49" s="36"/>
      <c r="I49" s="36">
        <v>1</v>
      </c>
      <c r="J49" s="36"/>
      <c r="K49" s="36">
        <v>2</v>
      </c>
      <c r="L49" s="36"/>
      <c r="M49" s="36">
        <v>0</v>
      </c>
      <c r="N49" s="36"/>
      <c r="O49" s="36">
        <v>41</v>
      </c>
      <c r="R49" s="39"/>
    </row>
    <row r="50" spans="1:18" ht="11.25" customHeight="1">
      <c r="A50" s="33" t="s">
        <v>91</v>
      </c>
      <c r="B50" s="34"/>
      <c r="C50" s="32"/>
      <c r="D50" s="32"/>
      <c r="E50" s="35">
        <f t="shared" si="0"/>
        <v>19478</v>
      </c>
      <c r="F50" s="36"/>
      <c r="G50" s="36">
        <v>16791</v>
      </c>
      <c r="H50" s="36"/>
      <c r="I50" s="36">
        <v>53</v>
      </c>
      <c r="J50" s="36"/>
      <c r="K50" s="36">
        <v>35</v>
      </c>
      <c r="L50" s="36"/>
      <c r="M50" s="36">
        <v>40</v>
      </c>
      <c r="N50" s="36"/>
      <c r="O50" s="36">
        <v>2559</v>
      </c>
      <c r="R50" s="39"/>
    </row>
    <row r="51" spans="1:18" ht="11.25" customHeight="1">
      <c r="A51" s="33" t="s">
        <v>92</v>
      </c>
      <c r="B51" s="34"/>
      <c r="C51" s="32"/>
      <c r="D51" s="32"/>
      <c r="E51" s="35">
        <f t="shared" si="0"/>
        <v>8136</v>
      </c>
      <c r="F51" s="36"/>
      <c r="G51" s="36">
        <v>7294</v>
      </c>
      <c r="H51" s="36"/>
      <c r="I51" s="36">
        <v>2</v>
      </c>
      <c r="J51" s="36"/>
      <c r="K51" s="36">
        <v>6</v>
      </c>
      <c r="L51" s="36"/>
      <c r="M51" s="36">
        <v>0</v>
      </c>
      <c r="N51" s="36"/>
      <c r="O51" s="36">
        <v>834</v>
      </c>
      <c r="R51" s="39"/>
    </row>
    <row r="52" spans="1:18" ht="11.25" customHeight="1">
      <c r="A52" s="33" t="s">
        <v>93</v>
      </c>
      <c r="B52" s="34"/>
      <c r="C52" s="32"/>
      <c r="D52" s="32"/>
      <c r="E52" s="35">
        <f t="shared" si="0"/>
        <v>2072</v>
      </c>
      <c r="F52" s="36"/>
      <c r="G52" s="36">
        <v>1838</v>
      </c>
      <c r="H52" s="36"/>
      <c r="I52" s="36">
        <v>15</v>
      </c>
      <c r="J52" s="36"/>
      <c r="K52" s="36">
        <v>7</v>
      </c>
      <c r="L52" s="36"/>
      <c r="M52" s="36">
        <v>10</v>
      </c>
      <c r="N52" s="36"/>
      <c r="O52" s="36">
        <v>202</v>
      </c>
      <c r="R52" s="39"/>
    </row>
    <row r="53" spans="1:18" ht="11.25" customHeight="1">
      <c r="A53" s="33" t="s">
        <v>94</v>
      </c>
      <c r="B53" s="34"/>
      <c r="C53" s="32"/>
      <c r="D53" s="32"/>
      <c r="E53" s="35">
        <f t="shared" si="0"/>
        <v>644</v>
      </c>
      <c r="F53" s="36"/>
      <c r="G53" s="36">
        <v>598</v>
      </c>
      <c r="H53" s="36"/>
      <c r="I53" s="36">
        <v>2</v>
      </c>
      <c r="J53" s="36"/>
      <c r="K53" s="36">
        <v>6</v>
      </c>
      <c r="L53" s="36"/>
      <c r="M53" s="36">
        <v>0</v>
      </c>
      <c r="N53" s="36"/>
      <c r="O53" s="36">
        <v>38</v>
      </c>
      <c r="R53" s="39"/>
    </row>
    <row r="54" spans="1:18" ht="11.25" customHeight="1">
      <c r="A54" s="33" t="s">
        <v>96</v>
      </c>
      <c r="B54" s="34"/>
      <c r="C54" s="32"/>
      <c r="D54" s="32"/>
      <c r="E54" s="35">
        <f t="shared" si="0"/>
        <v>4034</v>
      </c>
      <c r="F54" s="36"/>
      <c r="G54" s="36">
        <v>3656</v>
      </c>
      <c r="H54" s="36"/>
      <c r="I54" s="36">
        <v>24</v>
      </c>
      <c r="J54" s="36"/>
      <c r="K54" s="36">
        <v>0</v>
      </c>
      <c r="L54" s="36"/>
      <c r="M54" s="36">
        <v>0</v>
      </c>
      <c r="N54" s="36"/>
      <c r="O54" s="36">
        <v>354</v>
      </c>
      <c r="R54" s="39"/>
    </row>
    <row r="55" spans="1:18" ht="11.25" customHeight="1">
      <c r="A55" s="33" t="s">
        <v>97</v>
      </c>
      <c r="B55" s="34"/>
      <c r="C55" s="32"/>
      <c r="D55" s="32"/>
      <c r="E55" s="35">
        <f t="shared" si="0"/>
        <v>1237</v>
      </c>
      <c r="F55" s="36"/>
      <c r="G55" s="36">
        <v>1102</v>
      </c>
      <c r="H55" s="36"/>
      <c r="I55" s="36">
        <v>6</v>
      </c>
      <c r="J55" s="36"/>
      <c r="K55" s="36">
        <v>6</v>
      </c>
      <c r="L55" s="36"/>
      <c r="M55" s="36">
        <v>8</v>
      </c>
      <c r="N55" s="36"/>
      <c r="O55" s="36">
        <v>115</v>
      </c>
      <c r="R55" s="39"/>
    </row>
    <row r="56" spans="1:18" ht="11.25" customHeight="1">
      <c r="A56" s="33" t="s">
        <v>71</v>
      </c>
      <c r="B56" s="34"/>
      <c r="C56" s="32"/>
      <c r="D56" s="32"/>
      <c r="E56" s="35">
        <f t="shared" si="0"/>
        <v>222</v>
      </c>
      <c r="F56" s="36"/>
      <c r="G56" s="36">
        <v>210</v>
      </c>
      <c r="H56" s="36"/>
      <c r="I56" s="36">
        <v>1</v>
      </c>
      <c r="J56" s="36"/>
      <c r="K56" s="36">
        <v>0</v>
      </c>
      <c r="L56" s="36"/>
      <c r="M56" s="36">
        <v>0</v>
      </c>
      <c r="N56" s="36"/>
      <c r="O56" s="36">
        <v>11</v>
      </c>
      <c r="R56" s="39"/>
    </row>
    <row r="57" spans="1:18" ht="11.25" customHeight="1">
      <c r="A57" s="33" t="s">
        <v>72</v>
      </c>
      <c r="B57" s="34"/>
      <c r="C57" s="32"/>
      <c r="D57" s="32"/>
      <c r="E57" s="35">
        <f t="shared" si="0"/>
        <v>1060</v>
      </c>
      <c r="F57" s="36"/>
      <c r="G57" s="36">
        <v>978</v>
      </c>
      <c r="H57" s="36"/>
      <c r="I57" s="36">
        <v>4</v>
      </c>
      <c r="J57" s="36"/>
      <c r="K57" s="36">
        <v>2</v>
      </c>
      <c r="L57" s="36"/>
      <c r="M57" s="36">
        <v>0</v>
      </c>
      <c r="N57" s="36"/>
      <c r="O57" s="36">
        <v>76</v>
      </c>
      <c r="R57" s="39"/>
    </row>
    <row r="58" spans="1:18" ht="11.25" customHeight="1">
      <c r="A58" s="33" t="s">
        <v>73</v>
      </c>
      <c r="B58" s="34"/>
      <c r="C58" s="32"/>
      <c r="D58" s="32"/>
      <c r="E58" s="35">
        <f t="shared" si="0"/>
        <v>521</v>
      </c>
      <c r="F58" s="36"/>
      <c r="G58" s="36">
        <v>477</v>
      </c>
      <c r="H58" s="36"/>
      <c r="I58" s="36">
        <v>4</v>
      </c>
      <c r="J58" s="36"/>
      <c r="K58" s="36">
        <v>3</v>
      </c>
      <c r="L58" s="36"/>
      <c r="M58" s="36">
        <v>2</v>
      </c>
      <c r="N58" s="36"/>
      <c r="O58" s="36">
        <v>35</v>
      </c>
      <c r="R58" s="39"/>
    </row>
    <row r="59" spans="1:18" ht="11.25" customHeight="1">
      <c r="A59" s="33" t="s">
        <v>74</v>
      </c>
      <c r="B59" s="34"/>
      <c r="C59" s="32"/>
      <c r="D59" s="32"/>
      <c r="E59" s="35">
        <f t="shared" si="0"/>
        <v>1322</v>
      </c>
      <c r="F59" s="36"/>
      <c r="G59" s="36">
        <v>1200</v>
      </c>
      <c r="H59" s="36"/>
      <c r="I59" s="36">
        <v>5</v>
      </c>
      <c r="J59" s="36"/>
      <c r="K59" s="36">
        <v>0</v>
      </c>
      <c r="L59" s="36"/>
      <c r="M59" s="36">
        <v>0</v>
      </c>
      <c r="N59" s="36"/>
      <c r="O59" s="36">
        <v>117</v>
      </c>
      <c r="R59" s="39"/>
    </row>
    <row r="60" spans="1:18" ht="11.25" customHeight="1">
      <c r="A60" s="33" t="s">
        <v>75</v>
      </c>
      <c r="B60" s="34"/>
      <c r="C60" s="32"/>
      <c r="D60" s="32"/>
      <c r="E60" s="35">
        <f t="shared" si="0"/>
        <v>21251</v>
      </c>
      <c r="F60" s="36"/>
      <c r="G60" s="36">
        <v>19848</v>
      </c>
      <c r="H60" s="36"/>
      <c r="I60" s="36">
        <v>5</v>
      </c>
      <c r="J60" s="36"/>
      <c r="K60" s="36">
        <v>0</v>
      </c>
      <c r="L60" s="36"/>
      <c r="M60" s="36">
        <v>13</v>
      </c>
      <c r="N60" s="36"/>
      <c r="O60" s="36">
        <v>1385</v>
      </c>
      <c r="R60" s="39"/>
    </row>
    <row r="61" spans="1:18" ht="11.25" customHeight="1">
      <c r="A61" s="33" t="s">
        <v>211</v>
      </c>
      <c r="B61" s="34"/>
      <c r="C61" s="32"/>
      <c r="D61" s="32"/>
      <c r="E61" s="35">
        <f t="shared" si="0"/>
        <v>6525</v>
      </c>
      <c r="F61" s="36"/>
      <c r="G61" s="36">
        <v>6041</v>
      </c>
      <c r="H61" s="36"/>
      <c r="I61" s="36">
        <v>10</v>
      </c>
      <c r="J61" s="36"/>
      <c r="K61" s="36">
        <v>7</v>
      </c>
      <c r="L61" s="36"/>
      <c r="M61" s="36">
        <v>5</v>
      </c>
      <c r="N61" s="36"/>
      <c r="O61" s="36">
        <v>462</v>
      </c>
      <c r="R61" s="39"/>
    </row>
    <row r="62" spans="1:18" ht="11.25" customHeight="1">
      <c r="A62" s="33" t="s">
        <v>76</v>
      </c>
      <c r="B62" s="34"/>
      <c r="C62" s="32"/>
      <c r="D62" s="32"/>
      <c r="E62" s="35">
        <f t="shared" si="0"/>
        <v>3228</v>
      </c>
      <c r="F62" s="36"/>
      <c r="G62" s="36">
        <v>3088</v>
      </c>
      <c r="H62" s="36"/>
      <c r="I62" s="36">
        <v>5</v>
      </c>
      <c r="J62" s="36"/>
      <c r="K62" s="36">
        <v>2</v>
      </c>
      <c r="L62" s="36"/>
      <c r="M62" s="36">
        <v>0</v>
      </c>
      <c r="N62" s="36"/>
      <c r="O62" s="36">
        <v>133</v>
      </c>
      <c r="R62" s="39"/>
    </row>
    <row r="63" spans="1:18" ht="11.25" customHeight="1">
      <c r="A63" s="33" t="s">
        <v>77</v>
      </c>
      <c r="B63" s="34"/>
      <c r="C63" s="32"/>
      <c r="D63" s="32"/>
      <c r="E63" s="35">
        <f t="shared" si="0"/>
        <v>1351</v>
      </c>
      <c r="F63" s="36"/>
      <c r="G63" s="36">
        <v>1246</v>
      </c>
      <c r="H63" s="36"/>
      <c r="I63" s="36">
        <v>3</v>
      </c>
      <c r="J63" s="36"/>
      <c r="K63" s="36">
        <v>3</v>
      </c>
      <c r="L63" s="36"/>
      <c r="M63" s="36">
        <v>21</v>
      </c>
      <c r="N63" s="36"/>
      <c r="O63" s="36">
        <v>78</v>
      </c>
      <c r="R63" s="39"/>
    </row>
    <row r="64" spans="1:18" ht="11.25" customHeight="1">
      <c r="A64" s="33" t="s">
        <v>78</v>
      </c>
      <c r="B64" s="34"/>
      <c r="C64" s="32"/>
      <c r="D64" s="32"/>
      <c r="E64" s="35">
        <f t="shared" si="0"/>
        <v>2554</v>
      </c>
      <c r="F64" s="36"/>
      <c r="G64" s="36">
        <v>2093</v>
      </c>
      <c r="H64" s="36"/>
      <c r="I64" s="36">
        <v>3</v>
      </c>
      <c r="J64" s="36"/>
      <c r="K64" s="36">
        <v>7</v>
      </c>
      <c r="L64" s="36"/>
      <c r="M64" s="36">
        <v>28</v>
      </c>
      <c r="N64" s="36"/>
      <c r="O64" s="36">
        <v>423</v>
      </c>
      <c r="R64" s="39"/>
    </row>
    <row r="65" spans="1:18" ht="11.25" customHeight="1">
      <c r="A65" s="33" t="s">
        <v>79</v>
      </c>
      <c r="B65" s="34"/>
      <c r="C65" s="32"/>
      <c r="D65" s="32"/>
      <c r="E65" s="35">
        <f t="shared" si="0"/>
        <v>2605</v>
      </c>
      <c r="F65" s="36"/>
      <c r="G65" s="36">
        <v>2435</v>
      </c>
      <c r="H65" s="36"/>
      <c r="I65" s="36">
        <v>14</v>
      </c>
      <c r="J65" s="36"/>
      <c r="K65" s="36">
        <v>0</v>
      </c>
      <c r="L65" s="36"/>
      <c r="M65" s="36">
        <v>0</v>
      </c>
      <c r="N65" s="36"/>
      <c r="O65" s="36">
        <v>156</v>
      </c>
      <c r="R65" s="39"/>
    </row>
    <row r="66" spans="1:18" ht="11.25" customHeight="1">
      <c r="A66" s="33" t="s">
        <v>212</v>
      </c>
      <c r="B66" s="34"/>
      <c r="C66" s="32"/>
      <c r="D66" s="32"/>
      <c r="E66" s="35">
        <f t="shared" si="0"/>
        <v>2196</v>
      </c>
      <c r="F66" s="36"/>
      <c r="G66" s="36">
        <v>1957</v>
      </c>
      <c r="H66" s="36"/>
      <c r="I66" s="36">
        <v>9</v>
      </c>
      <c r="J66" s="36"/>
      <c r="K66" s="36">
        <v>6</v>
      </c>
      <c r="L66" s="36"/>
      <c r="M66" s="36">
        <v>12</v>
      </c>
      <c r="N66" s="36"/>
      <c r="O66" s="36">
        <v>212</v>
      </c>
      <c r="R66" s="39"/>
    </row>
    <row r="67" spans="1:18" ht="11.25" customHeight="1">
      <c r="A67" s="33" t="s">
        <v>80</v>
      </c>
      <c r="B67" s="34"/>
      <c r="C67" s="32"/>
      <c r="D67" s="32"/>
      <c r="E67" s="35">
        <f t="shared" si="0"/>
        <v>42153</v>
      </c>
      <c r="F67" s="36"/>
      <c r="G67" s="36">
        <v>38048</v>
      </c>
      <c r="H67" s="36"/>
      <c r="I67" s="36">
        <v>71</v>
      </c>
      <c r="J67" s="36"/>
      <c r="K67" s="36">
        <v>16</v>
      </c>
      <c r="L67" s="36"/>
      <c r="M67" s="36">
        <v>4</v>
      </c>
      <c r="N67" s="36"/>
      <c r="O67" s="36">
        <v>4014</v>
      </c>
      <c r="R67" s="39"/>
    </row>
    <row r="68" spans="1:18" ht="11.25" customHeight="1">
      <c r="A68" s="33" t="s">
        <v>81</v>
      </c>
      <c r="B68" s="34"/>
      <c r="C68" s="32"/>
      <c r="D68" s="32"/>
      <c r="E68" s="35">
        <f t="shared" si="0"/>
        <v>949</v>
      </c>
      <c r="F68" s="36"/>
      <c r="G68" s="36">
        <v>853</v>
      </c>
      <c r="H68" s="36"/>
      <c r="I68" s="36">
        <v>13</v>
      </c>
      <c r="J68" s="36"/>
      <c r="K68" s="36">
        <v>7</v>
      </c>
      <c r="L68" s="36"/>
      <c r="M68" s="36">
        <v>9</v>
      </c>
      <c r="N68" s="36"/>
      <c r="O68" s="36">
        <v>67</v>
      </c>
      <c r="R68" s="39"/>
    </row>
    <row r="69" spans="1:18" ht="11.25" customHeight="1">
      <c r="A69" s="33" t="s">
        <v>82</v>
      </c>
      <c r="B69" s="34"/>
      <c r="C69" s="32"/>
      <c r="D69" s="32"/>
      <c r="E69" s="35">
        <f t="shared" si="0"/>
        <v>11498</v>
      </c>
      <c r="F69" s="36"/>
      <c r="G69" s="36">
        <v>10720</v>
      </c>
      <c r="H69" s="36"/>
      <c r="I69" s="36">
        <v>14</v>
      </c>
      <c r="J69" s="36"/>
      <c r="K69" s="36">
        <v>4</v>
      </c>
      <c r="L69" s="36"/>
      <c r="M69" s="36">
        <v>0</v>
      </c>
      <c r="N69" s="36"/>
      <c r="O69" s="36">
        <v>760</v>
      </c>
      <c r="R69" s="39"/>
    </row>
    <row r="70" spans="1:18" ht="11.25" customHeight="1">
      <c r="A70" s="33" t="s">
        <v>83</v>
      </c>
      <c r="B70" s="34"/>
      <c r="C70" s="32"/>
      <c r="D70" s="32"/>
      <c r="E70" s="35">
        <f t="shared" si="0"/>
        <v>4320</v>
      </c>
      <c r="F70" s="36"/>
      <c r="G70" s="36">
        <v>3950</v>
      </c>
      <c r="H70" s="36"/>
      <c r="I70" s="36">
        <v>18</v>
      </c>
      <c r="J70" s="36"/>
      <c r="K70" s="36">
        <v>19</v>
      </c>
      <c r="L70" s="36"/>
      <c r="M70" s="36">
        <v>19</v>
      </c>
      <c r="N70" s="36"/>
      <c r="O70" s="36">
        <v>314</v>
      </c>
      <c r="R70" s="39"/>
    </row>
    <row r="71" spans="1:18" ht="11.25" customHeight="1">
      <c r="A71" s="33" t="s">
        <v>98</v>
      </c>
      <c r="B71" s="34"/>
      <c r="C71" s="32"/>
      <c r="D71" s="32"/>
      <c r="E71" s="35">
        <f t="shared" si="0"/>
        <v>2044</v>
      </c>
      <c r="F71" s="36"/>
      <c r="G71" s="36">
        <v>1864</v>
      </c>
      <c r="H71" s="36"/>
      <c r="I71" s="36">
        <v>2</v>
      </c>
      <c r="J71" s="36"/>
      <c r="K71" s="36">
        <v>0</v>
      </c>
      <c r="L71" s="36"/>
      <c r="M71" s="36">
        <v>5</v>
      </c>
      <c r="N71" s="36"/>
      <c r="O71" s="36">
        <v>173</v>
      </c>
      <c r="R71" s="39"/>
    </row>
    <row r="72" spans="1:18" ht="11.25" customHeight="1">
      <c r="A72" s="33" t="s">
        <v>214</v>
      </c>
      <c r="B72" s="34"/>
      <c r="C72" s="32"/>
      <c r="D72" s="32"/>
      <c r="E72" s="35">
        <f t="shared" si="0"/>
        <v>1874</v>
      </c>
      <c r="F72" s="36"/>
      <c r="G72" s="36">
        <v>1838</v>
      </c>
      <c r="H72" s="36"/>
      <c r="I72" s="36">
        <v>0</v>
      </c>
      <c r="J72" s="36"/>
      <c r="K72" s="36">
        <v>0</v>
      </c>
      <c r="L72" s="36"/>
      <c r="M72" s="36">
        <v>0</v>
      </c>
      <c r="N72" s="36"/>
      <c r="O72" s="36">
        <v>36</v>
      </c>
      <c r="R72" s="39"/>
    </row>
    <row r="73" spans="1:18" ht="11.25" customHeight="1">
      <c r="A73" s="33" t="s">
        <v>215</v>
      </c>
      <c r="B73" s="34"/>
      <c r="C73" s="32"/>
      <c r="D73" s="32"/>
      <c r="E73" s="35">
        <f t="shared" si="0"/>
        <v>1591</v>
      </c>
      <c r="F73" s="36"/>
      <c r="G73" s="36">
        <v>1389</v>
      </c>
      <c r="H73" s="36"/>
      <c r="I73" s="36">
        <v>8</v>
      </c>
      <c r="J73" s="36"/>
      <c r="K73" s="36">
        <v>8</v>
      </c>
      <c r="L73" s="36"/>
      <c r="M73" s="36">
        <v>15</v>
      </c>
      <c r="N73" s="36"/>
      <c r="O73" s="36">
        <v>171</v>
      </c>
      <c r="R73" s="39"/>
    </row>
    <row r="74" spans="1:18" ht="11.25" customHeight="1">
      <c r="A74" s="33" t="s">
        <v>99</v>
      </c>
      <c r="B74" s="34"/>
      <c r="C74" s="32"/>
      <c r="D74" s="32"/>
      <c r="E74" s="35">
        <f aca="true" t="shared" si="1" ref="E74:E137">G74+I74+K74+M74+O74</f>
        <v>4277</v>
      </c>
      <c r="F74" s="36"/>
      <c r="G74" s="36">
        <v>3750</v>
      </c>
      <c r="H74" s="36"/>
      <c r="I74" s="36">
        <v>18</v>
      </c>
      <c r="J74" s="36"/>
      <c r="K74" s="36">
        <v>12</v>
      </c>
      <c r="L74" s="36"/>
      <c r="M74" s="36">
        <v>25</v>
      </c>
      <c r="N74" s="36"/>
      <c r="O74" s="36">
        <v>472</v>
      </c>
      <c r="R74" s="39"/>
    </row>
    <row r="75" spans="1:18" ht="11.25" customHeight="1">
      <c r="A75" s="33" t="s">
        <v>100</v>
      </c>
      <c r="B75" s="34"/>
      <c r="C75" s="32"/>
      <c r="D75" s="32"/>
      <c r="E75" s="35">
        <f t="shared" si="1"/>
        <v>4738</v>
      </c>
      <c r="F75" s="36"/>
      <c r="G75" s="36">
        <v>4402</v>
      </c>
      <c r="H75" s="36"/>
      <c r="I75" s="36">
        <v>12</v>
      </c>
      <c r="J75" s="36"/>
      <c r="K75" s="36">
        <v>7</v>
      </c>
      <c r="L75" s="36"/>
      <c r="M75" s="36">
        <v>2</v>
      </c>
      <c r="N75" s="36"/>
      <c r="O75" s="36">
        <v>315</v>
      </c>
      <c r="R75" s="39"/>
    </row>
    <row r="76" spans="1:18" ht="11.25" customHeight="1">
      <c r="A76" s="33" t="s">
        <v>263</v>
      </c>
      <c r="B76" s="34"/>
      <c r="C76" s="32"/>
      <c r="D76" s="32"/>
      <c r="E76" s="35">
        <f t="shared" si="1"/>
        <v>5008</v>
      </c>
      <c r="F76" s="36"/>
      <c r="G76" s="36">
        <v>4489</v>
      </c>
      <c r="H76" s="36"/>
      <c r="I76" s="36">
        <v>7</v>
      </c>
      <c r="J76" s="36"/>
      <c r="K76" s="36">
        <v>9</v>
      </c>
      <c r="L76" s="36"/>
      <c r="M76" s="36">
        <v>32</v>
      </c>
      <c r="N76" s="36"/>
      <c r="O76" s="36">
        <v>471</v>
      </c>
      <c r="R76" s="39"/>
    </row>
    <row r="77" spans="1:18" ht="11.25" customHeight="1">
      <c r="A77" s="33" t="s">
        <v>101</v>
      </c>
      <c r="B77" s="34"/>
      <c r="C77" s="32"/>
      <c r="D77" s="32"/>
      <c r="E77" s="35">
        <f t="shared" si="1"/>
        <v>3030</v>
      </c>
      <c r="F77" s="36"/>
      <c r="G77" s="36">
        <v>2601</v>
      </c>
      <c r="H77" s="36"/>
      <c r="I77" s="36">
        <v>10</v>
      </c>
      <c r="J77" s="36"/>
      <c r="K77" s="36">
        <v>18</v>
      </c>
      <c r="L77" s="36"/>
      <c r="M77" s="36">
        <v>136</v>
      </c>
      <c r="N77" s="36"/>
      <c r="O77" s="36">
        <v>265</v>
      </c>
      <c r="R77" s="39"/>
    </row>
    <row r="78" spans="1:18" ht="11.25" customHeight="1">
      <c r="A78" s="33" t="s">
        <v>102</v>
      </c>
      <c r="B78" s="34"/>
      <c r="C78" s="32"/>
      <c r="D78" s="32"/>
      <c r="E78" s="35">
        <f t="shared" si="1"/>
        <v>5441</v>
      </c>
      <c r="F78" s="36"/>
      <c r="G78" s="36">
        <v>4608</v>
      </c>
      <c r="H78" s="36"/>
      <c r="I78" s="36">
        <v>9</v>
      </c>
      <c r="J78" s="36"/>
      <c r="K78" s="36">
        <v>10</v>
      </c>
      <c r="L78" s="36"/>
      <c r="M78" s="36">
        <v>50</v>
      </c>
      <c r="N78" s="36"/>
      <c r="O78" s="36">
        <v>764</v>
      </c>
      <c r="R78" s="39"/>
    </row>
    <row r="79" spans="1:18" ht="11.25" customHeight="1">
      <c r="A79" s="33" t="s">
        <v>103</v>
      </c>
      <c r="B79" s="34"/>
      <c r="C79" s="32"/>
      <c r="D79" s="32"/>
      <c r="E79" s="35">
        <f t="shared" si="1"/>
        <v>1418</v>
      </c>
      <c r="F79" s="36"/>
      <c r="G79" s="36">
        <v>1357</v>
      </c>
      <c r="H79" s="36"/>
      <c r="I79" s="36">
        <v>7</v>
      </c>
      <c r="J79" s="36"/>
      <c r="K79" s="36">
        <v>0</v>
      </c>
      <c r="L79" s="36"/>
      <c r="M79" s="36">
        <v>0</v>
      </c>
      <c r="N79" s="36"/>
      <c r="O79" s="36">
        <v>54</v>
      </c>
      <c r="R79" s="39"/>
    </row>
    <row r="80" spans="1:18" ht="11.25" customHeight="1">
      <c r="A80" s="33" t="s">
        <v>95</v>
      </c>
      <c r="B80" s="34"/>
      <c r="C80" s="32"/>
      <c r="D80" s="32"/>
      <c r="E80" s="35">
        <f t="shared" si="1"/>
        <v>1822</v>
      </c>
      <c r="F80" s="36"/>
      <c r="G80" s="36">
        <v>1703</v>
      </c>
      <c r="H80" s="36"/>
      <c r="I80" s="36">
        <v>2</v>
      </c>
      <c r="J80" s="36"/>
      <c r="K80" s="36">
        <v>4</v>
      </c>
      <c r="L80" s="36"/>
      <c r="M80" s="36">
        <v>2</v>
      </c>
      <c r="N80" s="36"/>
      <c r="O80" s="36">
        <v>111</v>
      </c>
      <c r="R80" s="39"/>
    </row>
    <row r="81" spans="1:18" ht="11.25" customHeight="1">
      <c r="A81" s="33" t="s">
        <v>104</v>
      </c>
      <c r="B81" s="34"/>
      <c r="C81" s="32"/>
      <c r="D81" s="32"/>
      <c r="E81" s="35">
        <f t="shared" si="1"/>
        <v>8454</v>
      </c>
      <c r="F81" s="36"/>
      <c r="G81" s="36">
        <v>7635</v>
      </c>
      <c r="H81" s="36"/>
      <c r="I81" s="36">
        <v>27</v>
      </c>
      <c r="J81" s="36"/>
      <c r="K81" s="36">
        <v>26</v>
      </c>
      <c r="L81" s="36"/>
      <c r="M81" s="36">
        <v>70</v>
      </c>
      <c r="N81" s="36"/>
      <c r="O81" s="36">
        <v>696</v>
      </c>
      <c r="R81" s="39"/>
    </row>
    <row r="82" spans="1:18" ht="11.25" customHeight="1">
      <c r="A82" s="33" t="s">
        <v>105</v>
      </c>
      <c r="B82" s="34"/>
      <c r="C82" s="32"/>
      <c r="D82" s="32"/>
      <c r="E82" s="35">
        <f t="shared" si="1"/>
        <v>2745</v>
      </c>
      <c r="F82" s="36"/>
      <c r="G82" s="36">
        <v>2497</v>
      </c>
      <c r="H82" s="36"/>
      <c r="I82" s="36">
        <v>18</v>
      </c>
      <c r="J82" s="36"/>
      <c r="K82" s="36">
        <v>20</v>
      </c>
      <c r="L82" s="36"/>
      <c r="M82" s="36">
        <v>6</v>
      </c>
      <c r="N82" s="36"/>
      <c r="O82" s="36">
        <v>204</v>
      </c>
      <c r="R82" s="39"/>
    </row>
    <row r="83" spans="1:18" ht="11.25" customHeight="1">
      <c r="A83" s="33" t="s">
        <v>106</v>
      </c>
      <c r="B83" s="34"/>
      <c r="C83" s="32"/>
      <c r="D83" s="32"/>
      <c r="E83" s="35">
        <f t="shared" si="1"/>
        <v>21890</v>
      </c>
      <c r="F83" s="36"/>
      <c r="G83" s="36">
        <v>19264</v>
      </c>
      <c r="H83" s="36"/>
      <c r="I83" s="36">
        <v>40</v>
      </c>
      <c r="J83" s="36"/>
      <c r="K83" s="36">
        <v>2</v>
      </c>
      <c r="L83" s="36"/>
      <c r="M83" s="36">
        <v>0</v>
      </c>
      <c r="N83" s="36"/>
      <c r="O83" s="36">
        <v>2584</v>
      </c>
      <c r="R83" s="39"/>
    </row>
    <row r="84" spans="1:18" ht="11.25" customHeight="1">
      <c r="A84" s="33" t="s">
        <v>107</v>
      </c>
      <c r="B84" s="34"/>
      <c r="C84" s="32"/>
      <c r="D84" s="32"/>
      <c r="E84" s="35">
        <f t="shared" si="1"/>
        <v>3174</v>
      </c>
      <c r="F84" s="36"/>
      <c r="G84" s="36">
        <v>2974</v>
      </c>
      <c r="H84" s="36"/>
      <c r="I84" s="36">
        <v>9</v>
      </c>
      <c r="J84" s="36"/>
      <c r="K84" s="36">
        <v>2</v>
      </c>
      <c r="L84" s="36"/>
      <c r="M84" s="36">
        <v>0</v>
      </c>
      <c r="N84" s="36"/>
      <c r="O84" s="36">
        <v>189</v>
      </c>
      <c r="R84" s="39"/>
    </row>
    <row r="85" spans="1:18" ht="11.25" customHeight="1">
      <c r="A85" s="33" t="s">
        <v>216</v>
      </c>
      <c r="B85" s="34"/>
      <c r="C85" s="32"/>
      <c r="D85" s="32"/>
      <c r="E85" s="35">
        <f t="shared" si="1"/>
        <v>2915</v>
      </c>
      <c r="F85" s="36"/>
      <c r="G85" s="36">
        <v>2570</v>
      </c>
      <c r="H85" s="36"/>
      <c r="I85" s="36">
        <v>7</v>
      </c>
      <c r="J85" s="36"/>
      <c r="K85" s="36">
        <v>4</v>
      </c>
      <c r="L85" s="36"/>
      <c r="M85" s="36">
        <v>8</v>
      </c>
      <c r="N85" s="36"/>
      <c r="O85" s="36">
        <v>326</v>
      </c>
      <c r="R85" s="39"/>
    </row>
    <row r="86" spans="1:18" ht="11.25" customHeight="1">
      <c r="A86" s="33" t="s">
        <v>239</v>
      </c>
      <c r="B86" s="34"/>
      <c r="C86" s="32"/>
      <c r="D86" s="32"/>
      <c r="E86" s="35">
        <f t="shared" si="1"/>
        <v>1819</v>
      </c>
      <c r="F86" s="36"/>
      <c r="G86" s="36">
        <v>1646</v>
      </c>
      <c r="H86" s="36"/>
      <c r="I86" s="36">
        <v>10</v>
      </c>
      <c r="J86" s="36"/>
      <c r="K86" s="36">
        <v>5</v>
      </c>
      <c r="L86" s="36"/>
      <c r="M86" s="36">
        <v>0</v>
      </c>
      <c r="N86" s="36"/>
      <c r="O86" s="36">
        <v>158</v>
      </c>
      <c r="R86" s="39"/>
    </row>
    <row r="87" spans="1:18" ht="11.25" customHeight="1">
      <c r="A87" s="33" t="s">
        <v>108</v>
      </c>
      <c r="B87" s="34"/>
      <c r="C87" s="32"/>
      <c r="D87" s="32"/>
      <c r="E87" s="35">
        <f t="shared" si="1"/>
        <v>25928</v>
      </c>
      <c r="F87" s="36"/>
      <c r="G87" s="36">
        <v>23150</v>
      </c>
      <c r="H87" s="36"/>
      <c r="I87" s="36">
        <v>26</v>
      </c>
      <c r="J87" s="36"/>
      <c r="K87" s="36">
        <v>19</v>
      </c>
      <c r="L87" s="36"/>
      <c r="M87" s="36">
        <v>32</v>
      </c>
      <c r="N87" s="36"/>
      <c r="O87" s="36">
        <v>2701</v>
      </c>
      <c r="R87" s="39"/>
    </row>
    <row r="88" spans="1:18" ht="11.25" customHeight="1">
      <c r="A88" s="33" t="s">
        <v>109</v>
      </c>
      <c r="B88" s="34"/>
      <c r="C88" s="32"/>
      <c r="D88" s="32"/>
      <c r="E88" s="35">
        <f t="shared" si="1"/>
        <v>2886</v>
      </c>
      <c r="F88" s="36"/>
      <c r="G88" s="36">
        <v>2679</v>
      </c>
      <c r="H88" s="36"/>
      <c r="I88" s="36">
        <v>1</v>
      </c>
      <c r="J88" s="36"/>
      <c r="K88" s="36">
        <v>1</v>
      </c>
      <c r="L88" s="36"/>
      <c r="M88" s="36">
        <v>0</v>
      </c>
      <c r="N88" s="36"/>
      <c r="O88" s="36">
        <v>205</v>
      </c>
      <c r="R88" s="39"/>
    </row>
    <row r="89" spans="1:18" ht="11.25" customHeight="1">
      <c r="A89" s="33" t="s">
        <v>110</v>
      </c>
      <c r="B89" s="34"/>
      <c r="C89" s="32"/>
      <c r="D89" s="32"/>
      <c r="E89" s="35">
        <f t="shared" si="1"/>
        <v>8221</v>
      </c>
      <c r="F89" s="36"/>
      <c r="G89" s="36">
        <v>7446</v>
      </c>
      <c r="H89" s="36"/>
      <c r="I89" s="36">
        <v>51</v>
      </c>
      <c r="J89" s="36"/>
      <c r="K89" s="36">
        <v>0</v>
      </c>
      <c r="L89" s="36"/>
      <c r="M89" s="36">
        <v>0</v>
      </c>
      <c r="N89" s="36"/>
      <c r="O89" s="36">
        <v>724</v>
      </c>
      <c r="R89" s="39"/>
    </row>
    <row r="90" spans="1:18" ht="11.25" customHeight="1">
      <c r="A90" s="33" t="s">
        <v>111</v>
      </c>
      <c r="B90" s="34"/>
      <c r="C90" s="32"/>
      <c r="D90" s="32"/>
      <c r="E90" s="35">
        <f t="shared" si="1"/>
        <v>935</v>
      </c>
      <c r="F90" s="36"/>
      <c r="G90" s="36">
        <v>896</v>
      </c>
      <c r="H90" s="36"/>
      <c r="I90" s="36">
        <v>1</v>
      </c>
      <c r="J90" s="36"/>
      <c r="K90" s="36">
        <v>0</v>
      </c>
      <c r="L90" s="36"/>
      <c r="M90" s="36">
        <v>0</v>
      </c>
      <c r="N90" s="36"/>
      <c r="O90" s="36">
        <v>38</v>
      </c>
      <c r="R90" s="39"/>
    </row>
    <row r="91" spans="1:18" ht="11.25" customHeight="1">
      <c r="A91" s="33" t="s">
        <v>217</v>
      </c>
      <c r="B91" s="34"/>
      <c r="C91" s="32"/>
      <c r="D91" s="32"/>
      <c r="E91" s="35">
        <f t="shared" si="1"/>
        <v>2634</v>
      </c>
      <c r="F91" s="36"/>
      <c r="G91" s="36">
        <v>2545</v>
      </c>
      <c r="H91" s="36"/>
      <c r="I91" s="36">
        <v>1</v>
      </c>
      <c r="J91" s="36"/>
      <c r="K91" s="36">
        <v>1</v>
      </c>
      <c r="L91" s="36"/>
      <c r="M91" s="36">
        <v>0</v>
      </c>
      <c r="N91" s="36"/>
      <c r="O91" s="36">
        <v>87</v>
      </c>
      <c r="R91" s="39"/>
    </row>
    <row r="92" spans="1:18" ht="11.25" customHeight="1">
      <c r="A92" s="33" t="s">
        <v>112</v>
      </c>
      <c r="B92" s="34"/>
      <c r="C92" s="32"/>
      <c r="D92" s="32"/>
      <c r="E92" s="35">
        <f t="shared" si="1"/>
        <v>1736</v>
      </c>
      <c r="F92" s="36"/>
      <c r="G92" s="36">
        <v>1557</v>
      </c>
      <c r="H92" s="36"/>
      <c r="I92" s="36">
        <v>3</v>
      </c>
      <c r="J92" s="36"/>
      <c r="K92" s="36">
        <v>3</v>
      </c>
      <c r="L92" s="36"/>
      <c r="M92" s="36">
        <v>16</v>
      </c>
      <c r="N92" s="36"/>
      <c r="O92" s="36">
        <v>157</v>
      </c>
      <c r="R92" s="39"/>
    </row>
    <row r="93" spans="1:18" ht="11.25" customHeight="1">
      <c r="A93" s="33" t="s">
        <v>114</v>
      </c>
      <c r="B93" s="34"/>
      <c r="C93" s="32"/>
      <c r="D93" s="32"/>
      <c r="E93" s="35">
        <f t="shared" si="1"/>
        <v>1303</v>
      </c>
      <c r="F93" s="36"/>
      <c r="G93" s="36">
        <v>1183</v>
      </c>
      <c r="H93" s="36"/>
      <c r="I93" s="36">
        <v>10</v>
      </c>
      <c r="J93" s="36"/>
      <c r="K93" s="36">
        <v>4</v>
      </c>
      <c r="L93" s="36"/>
      <c r="M93" s="36">
        <v>1</v>
      </c>
      <c r="N93" s="36"/>
      <c r="O93" s="36">
        <v>105</v>
      </c>
      <c r="R93" s="39"/>
    </row>
    <row r="94" spans="1:18" ht="11.25" customHeight="1">
      <c r="A94" s="33" t="s">
        <v>115</v>
      </c>
      <c r="B94" s="34"/>
      <c r="C94" s="32"/>
      <c r="D94" s="32"/>
      <c r="E94" s="35">
        <f t="shared" si="1"/>
        <v>2859</v>
      </c>
      <c r="F94" s="36"/>
      <c r="G94" s="36">
        <v>2437</v>
      </c>
      <c r="H94" s="36"/>
      <c r="I94" s="36">
        <v>9</v>
      </c>
      <c r="J94" s="36"/>
      <c r="K94" s="36">
        <v>6</v>
      </c>
      <c r="L94" s="36"/>
      <c r="M94" s="36">
        <v>55</v>
      </c>
      <c r="N94" s="36"/>
      <c r="O94" s="36">
        <v>352</v>
      </c>
      <c r="R94" s="39"/>
    </row>
    <row r="95" spans="1:18" ht="11.25" customHeight="1">
      <c r="A95" s="33" t="s">
        <v>218</v>
      </c>
      <c r="B95" s="34"/>
      <c r="C95" s="32"/>
      <c r="D95" s="32"/>
      <c r="E95" s="35">
        <f t="shared" si="1"/>
        <v>6614</v>
      </c>
      <c r="F95" s="36"/>
      <c r="G95" s="36">
        <v>6099</v>
      </c>
      <c r="H95" s="36"/>
      <c r="I95" s="36">
        <v>33</v>
      </c>
      <c r="J95" s="36"/>
      <c r="K95" s="36">
        <v>20</v>
      </c>
      <c r="L95" s="36"/>
      <c r="M95" s="36">
        <v>7</v>
      </c>
      <c r="N95" s="36"/>
      <c r="O95" s="36">
        <v>455</v>
      </c>
      <c r="R95" s="39"/>
    </row>
    <row r="96" spans="1:18" ht="11.25" customHeight="1">
      <c r="A96" s="33" t="s">
        <v>116</v>
      </c>
      <c r="B96" s="34"/>
      <c r="C96" s="32"/>
      <c r="D96" s="32"/>
      <c r="E96" s="35">
        <f t="shared" si="1"/>
        <v>1471</v>
      </c>
      <c r="F96" s="36"/>
      <c r="G96" s="36">
        <v>1415</v>
      </c>
      <c r="H96" s="36"/>
      <c r="I96" s="36">
        <v>1</v>
      </c>
      <c r="J96" s="36"/>
      <c r="K96" s="36">
        <v>0</v>
      </c>
      <c r="L96" s="36"/>
      <c r="M96" s="36">
        <v>0</v>
      </c>
      <c r="N96" s="36"/>
      <c r="O96" s="36">
        <v>55</v>
      </c>
      <c r="R96" s="39"/>
    </row>
    <row r="97" spans="1:18" ht="11.25" customHeight="1">
      <c r="A97" s="33" t="s">
        <v>219</v>
      </c>
      <c r="B97" s="34"/>
      <c r="C97" s="32"/>
      <c r="D97" s="32"/>
      <c r="E97" s="35">
        <f t="shared" si="1"/>
        <v>28501</v>
      </c>
      <c r="F97" s="36"/>
      <c r="G97" s="36">
        <v>24780</v>
      </c>
      <c r="H97" s="36"/>
      <c r="I97" s="36">
        <v>60</v>
      </c>
      <c r="J97" s="36"/>
      <c r="K97" s="36">
        <v>30</v>
      </c>
      <c r="L97" s="36"/>
      <c r="M97" s="36">
        <v>76</v>
      </c>
      <c r="N97" s="36"/>
      <c r="O97" s="36">
        <v>3555</v>
      </c>
      <c r="R97" s="39"/>
    </row>
    <row r="98" spans="1:18" ht="11.25" customHeight="1">
      <c r="A98" s="33" t="s">
        <v>117</v>
      </c>
      <c r="B98" s="34"/>
      <c r="C98" s="32"/>
      <c r="D98" s="32"/>
      <c r="E98" s="35">
        <f t="shared" si="1"/>
        <v>2251</v>
      </c>
      <c r="F98" s="36"/>
      <c r="G98" s="36">
        <v>2176</v>
      </c>
      <c r="H98" s="36"/>
      <c r="I98" s="36">
        <v>0</v>
      </c>
      <c r="J98" s="36"/>
      <c r="K98" s="36">
        <v>0</v>
      </c>
      <c r="L98" s="36"/>
      <c r="M98" s="36">
        <v>0</v>
      </c>
      <c r="N98" s="36"/>
      <c r="O98" s="36">
        <v>75</v>
      </c>
      <c r="R98" s="39"/>
    </row>
    <row r="99" spans="1:18" ht="11.25" customHeight="1">
      <c r="A99" s="33" t="s">
        <v>118</v>
      </c>
      <c r="B99" s="34"/>
      <c r="C99" s="32"/>
      <c r="D99" s="32"/>
      <c r="E99" s="35">
        <f t="shared" si="1"/>
        <v>3154</v>
      </c>
      <c r="F99" s="36"/>
      <c r="G99" s="36">
        <v>2850</v>
      </c>
      <c r="H99" s="36"/>
      <c r="I99" s="36">
        <v>10</v>
      </c>
      <c r="J99" s="36"/>
      <c r="K99" s="36">
        <v>3</v>
      </c>
      <c r="L99" s="36"/>
      <c r="M99" s="36">
        <v>2</v>
      </c>
      <c r="N99" s="36"/>
      <c r="O99" s="36">
        <v>289</v>
      </c>
      <c r="R99" s="39"/>
    </row>
    <row r="100" spans="1:18" ht="11.25" customHeight="1">
      <c r="A100" s="33" t="s">
        <v>119</v>
      </c>
      <c r="B100" s="34"/>
      <c r="C100" s="32"/>
      <c r="D100" s="32"/>
      <c r="E100" s="35">
        <f t="shared" si="1"/>
        <v>1667</v>
      </c>
      <c r="F100" s="36"/>
      <c r="G100" s="36">
        <v>1562</v>
      </c>
      <c r="H100" s="36"/>
      <c r="I100" s="36">
        <v>3</v>
      </c>
      <c r="J100" s="36"/>
      <c r="K100" s="36">
        <v>0</v>
      </c>
      <c r="L100" s="36"/>
      <c r="M100" s="36">
        <v>0</v>
      </c>
      <c r="N100" s="36"/>
      <c r="O100" s="36">
        <v>102</v>
      </c>
      <c r="R100" s="39"/>
    </row>
    <row r="101" spans="1:18" ht="11.25" customHeight="1">
      <c r="A101" s="33" t="s">
        <v>120</v>
      </c>
      <c r="B101" s="34"/>
      <c r="C101" s="32"/>
      <c r="D101" s="32"/>
      <c r="E101" s="35">
        <f t="shared" si="1"/>
        <v>2521</v>
      </c>
      <c r="F101" s="36"/>
      <c r="G101" s="36">
        <v>2454</v>
      </c>
      <c r="H101" s="36"/>
      <c r="I101" s="36">
        <v>2</v>
      </c>
      <c r="J101" s="36"/>
      <c r="K101" s="36">
        <v>1</v>
      </c>
      <c r="L101" s="36"/>
      <c r="M101" s="36">
        <v>0</v>
      </c>
      <c r="N101" s="36"/>
      <c r="O101" s="36">
        <v>64</v>
      </c>
      <c r="R101" s="39"/>
    </row>
    <row r="102" spans="1:18" ht="11.25" customHeight="1">
      <c r="A102" s="33" t="s">
        <v>121</v>
      </c>
      <c r="B102" s="34"/>
      <c r="C102" s="32"/>
      <c r="D102" s="32"/>
      <c r="E102" s="35">
        <f t="shared" si="1"/>
        <v>7756</v>
      </c>
      <c r="F102" s="36"/>
      <c r="G102" s="36">
        <v>7100</v>
      </c>
      <c r="H102" s="36"/>
      <c r="I102" s="36">
        <v>13</v>
      </c>
      <c r="J102" s="36"/>
      <c r="K102" s="36">
        <v>3</v>
      </c>
      <c r="L102" s="36"/>
      <c r="M102" s="36">
        <v>19</v>
      </c>
      <c r="N102" s="36"/>
      <c r="O102" s="36">
        <v>621</v>
      </c>
      <c r="R102" s="39"/>
    </row>
    <row r="103" spans="1:18" ht="11.25" customHeight="1">
      <c r="A103" s="33" t="s">
        <v>122</v>
      </c>
      <c r="B103" s="34"/>
      <c r="C103" s="32"/>
      <c r="D103" s="32"/>
      <c r="E103" s="35">
        <f t="shared" si="1"/>
        <v>7602</v>
      </c>
      <c r="F103" s="36"/>
      <c r="G103" s="36">
        <v>7047</v>
      </c>
      <c r="H103" s="36"/>
      <c r="I103" s="36">
        <v>2</v>
      </c>
      <c r="J103" s="36"/>
      <c r="K103" s="36">
        <v>1</v>
      </c>
      <c r="L103" s="36"/>
      <c r="M103" s="36">
        <v>2</v>
      </c>
      <c r="N103" s="36"/>
      <c r="O103" s="36">
        <v>550</v>
      </c>
      <c r="R103" s="39"/>
    </row>
    <row r="104" spans="1:18" ht="11.25" customHeight="1">
      <c r="A104" s="33" t="s">
        <v>220</v>
      </c>
      <c r="B104" s="34"/>
      <c r="C104" s="32"/>
      <c r="D104" s="32"/>
      <c r="E104" s="35">
        <f t="shared" si="1"/>
        <v>1755</v>
      </c>
      <c r="F104" s="36"/>
      <c r="G104" s="36">
        <v>1609</v>
      </c>
      <c r="H104" s="36"/>
      <c r="I104" s="36">
        <v>7</v>
      </c>
      <c r="J104" s="36"/>
      <c r="K104" s="36">
        <v>6</v>
      </c>
      <c r="L104" s="36"/>
      <c r="M104" s="36">
        <v>22</v>
      </c>
      <c r="N104" s="36"/>
      <c r="O104" s="36">
        <v>111</v>
      </c>
      <c r="R104" s="39"/>
    </row>
    <row r="105" spans="1:18" s="43" customFormat="1" ht="11.25" customHeight="1">
      <c r="A105" s="49" t="s">
        <v>123</v>
      </c>
      <c r="B105" s="50"/>
      <c r="C105" s="40"/>
      <c r="D105" s="40"/>
      <c r="E105" s="41">
        <f t="shared" si="1"/>
        <v>2326</v>
      </c>
      <c r="F105" s="42"/>
      <c r="G105" s="42">
        <v>2137</v>
      </c>
      <c r="H105" s="42"/>
      <c r="I105" s="42">
        <v>13</v>
      </c>
      <c r="J105" s="42"/>
      <c r="K105" s="42">
        <v>9</v>
      </c>
      <c r="L105" s="42"/>
      <c r="M105" s="42">
        <v>2</v>
      </c>
      <c r="N105" s="42"/>
      <c r="O105" s="42">
        <v>165</v>
      </c>
      <c r="R105" s="39"/>
    </row>
    <row r="106" spans="1:18" s="43" customFormat="1" ht="11.25" customHeight="1">
      <c r="A106" s="49" t="s">
        <v>125</v>
      </c>
      <c r="B106" s="50"/>
      <c r="C106" s="40"/>
      <c r="D106" s="40"/>
      <c r="E106" s="41">
        <f t="shared" si="1"/>
        <v>165</v>
      </c>
      <c r="F106" s="42"/>
      <c r="G106" s="42">
        <v>140</v>
      </c>
      <c r="H106" s="42"/>
      <c r="I106" s="42">
        <v>1</v>
      </c>
      <c r="J106" s="42"/>
      <c r="K106" s="42">
        <v>1</v>
      </c>
      <c r="L106" s="42"/>
      <c r="M106" s="42">
        <v>0</v>
      </c>
      <c r="N106" s="42"/>
      <c r="O106" s="42">
        <v>23</v>
      </c>
      <c r="R106" s="39"/>
    </row>
    <row r="107" spans="1:18" s="43" customFormat="1" ht="11.25" customHeight="1">
      <c r="A107" s="49" t="s">
        <v>124</v>
      </c>
      <c r="B107" s="50"/>
      <c r="C107" s="40"/>
      <c r="D107" s="40"/>
      <c r="E107" s="41">
        <f t="shared" si="1"/>
        <v>10977</v>
      </c>
      <c r="F107" s="42"/>
      <c r="G107" s="42">
        <v>9567</v>
      </c>
      <c r="H107" s="42"/>
      <c r="I107" s="42">
        <v>24</v>
      </c>
      <c r="J107" s="42"/>
      <c r="K107" s="42">
        <v>21</v>
      </c>
      <c r="L107" s="42"/>
      <c r="M107" s="42">
        <v>103</v>
      </c>
      <c r="N107" s="42"/>
      <c r="O107" s="42">
        <v>1262</v>
      </c>
      <c r="R107" s="39"/>
    </row>
    <row r="108" spans="1:18" s="43" customFormat="1" ht="11.25" customHeight="1">
      <c r="A108" s="49" t="s">
        <v>225</v>
      </c>
      <c r="B108" s="50"/>
      <c r="C108" s="40"/>
      <c r="D108" s="40"/>
      <c r="E108" s="41">
        <f t="shared" si="1"/>
        <v>6490</v>
      </c>
      <c r="F108" s="42"/>
      <c r="G108" s="42">
        <v>5707</v>
      </c>
      <c r="H108" s="42"/>
      <c r="I108" s="42">
        <v>8</v>
      </c>
      <c r="J108" s="42"/>
      <c r="K108" s="42">
        <v>9</v>
      </c>
      <c r="L108" s="42"/>
      <c r="M108" s="42">
        <v>35</v>
      </c>
      <c r="N108" s="42"/>
      <c r="O108" s="42">
        <v>731</v>
      </c>
      <c r="R108" s="39"/>
    </row>
    <row r="109" spans="1:18" ht="11.25" customHeight="1">
      <c r="A109" s="33" t="s">
        <v>221</v>
      </c>
      <c r="B109" s="34"/>
      <c r="C109" s="32"/>
      <c r="D109" s="32"/>
      <c r="E109" s="35">
        <f t="shared" si="1"/>
        <v>742</v>
      </c>
      <c r="F109" s="36"/>
      <c r="G109" s="36">
        <v>664</v>
      </c>
      <c r="H109" s="36"/>
      <c r="I109" s="36">
        <v>3</v>
      </c>
      <c r="J109" s="36"/>
      <c r="K109" s="36">
        <v>2</v>
      </c>
      <c r="L109" s="36"/>
      <c r="M109" s="36">
        <v>5</v>
      </c>
      <c r="N109" s="36"/>
      <c r="O109" s="36">
        <v>68</v>
      </c>
      <c r="R109" s="39"/>
    </row>
    <row r="110" spans="1:18" ht="11.25" customHeight="1">
      <c r="A110" s="33" t="s">
        <v>126</v>
      </c>
      <c r="B110" s="34"/>
      <c r="C110" s="32"/>
      <c r="D110" s="32"/>
      <c r="E110" s="35">
        <f t="shared" si="1"/>
        <v>670</v>
      </c>
      <c r="F110" s="36"/>
      <c r="G110" s="36">
        <v>590</v>
      </c>
      <c r="H110" s="36"/>
      <c r="I110" s="36">
        <v>2</v>
      </c>
      <c r="J110" s="36"/>
      <c r="K110" s="36">
        <v>2</v>
      </c>
      <c r="L110" s="36"/>
      <c r="M110" s="36">
        <v>9</v>
      </c>
      <c r="N110" s="36"/>
      <c r="O110" s="36">
        <v>67</v>
      </c>
      <c r="R110" s="39"/>
    </row>
    <row r="111" spans="1:18" ht="11.25" customHeight="1">
      <c r="A111" s="33" t="s">
        <v>127</v>
      </c>
      <c r="B111" s="34"/>
      <c r="C111" s="32"/>
      <c r="D111" s="32"/>
      <c r="E111" s="35">
        <f t="shared" si="1"/>
        <v>2018</v>
      </c>
      <c r="F111" s="36"/>
      <c r="G111" s="36">
        <v>1789</v>
      </c>
      <c r="H111" s="36"/>
      <c r="I111" s="36">
        <v>6</v>
      </c>
      <c r="J111" s="36"/>
      <c r="K111" s="36">
        <v>6</v>
      </c>
      <c r="L111" s="36"/>
      <c r="M111" s="36">
        <v>9</v>
      </c>
      <c r="N111" s="36"/>
      <c r="O111" s="36">
        <v>208</v>
      </c>
      <c r="R111" s="39"/>
    </row>
    <row r="112" spans="1:18" ht="11.25" customHeight="1">
      <c r="A112" s="33" t="s">
        <v>129</v>
      </c>
      <c r="B112" s="34"/>
      <c r="C112" s="32"/>
      <c r="D112" s="32"/>
      <c r="E112" s="35">
        <f t="shared" si="1"/>
        <v>1512</v>
      </c>
      <c r="F112" s="36"/>
      <c r="G112" s="36">
        <v>1463</v>
      </c>
      <c r="H112" s="36"/>
      <c r="I112" s="36">
        <v>2</v>
      </c>
      <c r="J112" s="36"/>
      <c r="K112" s="36">
        <v>0</v>
      </c>
      <c r="L112" s="36"/>
      <c r="M112" s="36">
        <v>0</v>
      </c>
      <c r="N112" s="36"/>
      <c r="O112" s="36">
        <v>47</v>
      </c>
      <c r="R112" s="39"/>
    </row>
    <row r="113" spans="1:18" ht="11.25" customHeight="1">
      <c r="A113" s="33" t="s">
        <v>130</v>
      </c>
      <c r="B113" s="34"/>
      <c r="C113" s="32"/>
      <c r="D113" s="32"/>
      <c r="E113" s="35">
        <f t="shared" si="1"/>
        <v>1051</v>
      </c>
      <c r="F113" s="36"/>
      <c r="G113" s="36">
        <v>999</v>
      </c>
      <c r="H113" s="36"/>
      <c r="I113" s="36">
        <v>3</v>
      </c>
      <c r="J113" s="36"/>
      <c r="K113" s="36">
        <v>2</v>
      </c>
      <c r="L113" s="36"/>
      <c r="M113" s="36">
        <v>0</v>
      </c>
      <c r="N113" s="36"/>
      <c r="O113" s="36">
        <v>47</v>
      </c>
      <c r="R113" s="39"/>
    </row>
    <row r="114" spans="1:18" ht="11.25" customHeight="1">
      <c r="A114" s="33" t="s">
        <v>131</v>
      </c>
      <c r="B114" s="34"/>
      <c r="C114" s="32"/>
      <c r="D114" s="32"/>
      <c r="E114" s="35">
        <f t="shared" si="1"/>
        <v>4011</v>
      </c>
      <c r="F114" s="36"/>
      <c r="G114" s="36">
        <v>3246</v>
      </c>
      <c r="H114" s="36"/>
      <c r="I114" s="36">
        <v>1</v>
      </c>
      <c r="J114" s="36"/>
      <c r="K114" s="36">
        <v>2</v>
      </c>
      <c r="L114" s="36"/>
      <c r="M114" s="36">
        <v>21</v>
      </c>
      <c r="N114" s="36"/>
      <c r="O114" s="36">
        <v>741</v>
      </c>
      <c r="R114" s="39"/>
    </row>
    <row r="115" spans="1:18" ht="11.25" customHeight="1">
      <c r="A115" s="33" t="s">
        <v>222</v>
      </c>
      <c r="B115" s="34"/>
      <c r="C115" s="32"/>
      <c r="D115" s="32"/>
      <c r="E115" s="35">
        <f t="shared" si="1"/>
        <v>1671</v>
      </c>
      <c r="F115" s="36"/>
      <c r="G115" s="36">
        <v>1485</v>
      </c>
      <c r="H115" s="36"/>
      <c r="I115" s="36">
        <v>4</v>
      </c>
      <c r="J115" s="36"/>
      <c r="K115" s="36">
        <v>5</v>
      </c>
      <c r="L115" s="36"/>
      <c r="M115" s="36">
        <v>3</v>
      </c>
      <c r="N115" s="36"/>
      <c r="O115" s="36">
        <v>174</v>
      </c>
      <c r="R115" s="39"/>
    </row>
    <row r="116" spans="1:18" ht="11.25" customHeight="1">
      <c r="A116" s="33" t="s">
        <v>132</v>
      </c>
      <c r="B116" s="34"/>
      <c r="C116" s="32"/>
      <c r="D116" s="32"/>
      <c r="E116" s="35">
        <f t="shared" si="1"/>
        <v>6411</v>
      </c>
      <c r="F116" s="36"/>
      <c r="G116" s="36">
        <v>5800</v>
      </c>
      <c r="H116" s="36"/>
      <c r="I116" s="36">
        <v>12</v>
      </c>
      <c r="J116" s="36"/>
      <c r="K116" s="36">
        <v>14</v>
      </c>
      <c r="L116" s="36"/>
      <c r="M116" s="36">
        <v>24</v>
      </c>
      <c r="N116" s="36"/>
      <c r="O116" s="36">
        <v>561</v>
      </c>
      <c r="R116" s="39"/>
    </row>
    <row r="117" spans="1:18" ht="11.25" customHeight="1">
      <c r="A117" s="33" t="s">
        <v>133</v>
      </c>
      <c r="B117" s="34"/>
      <c r="C117" s="32"/>
      <c r="D117" s="32"/>
      <c r="E117" s="35">
        <f t="shared" si="1"/>
        <v>1616</v>
      </c>
      <c r="F117" s="36"/>
      <c r="G117" s="36">
        <v>1484</v>
      </c>
      <c r="H117" s="36"/>
      <c r="I117" s="36">
        <v>11</v>
      </c>
      <c r="J117" s="36"/>
      <c r="K117" s="36">
        <v>8</v>
      </c>
      <c r="L117" s="36"/>
      <c r="M117" s="36">
        <v>0</v>
      </c>
      <c r="N117" s="36"/>
      <c r="O117" s="36">
        <v>113</v>
      </c>
      <c r="R117" s="39"/>
    </row>
    <row r="118" spans="1:18" ht="11.25" customHeight="1">
      <c r="A118" s="33" t="s">
        <v>134</v>
      </c>
      <c r="B118" s="34"/>
      <c r="C118" s="32"/>
      <c r="D118" s="32"/>
      <c r="E118" s="35">
        <f t="shared" si="1"/>
        <v>6371</v>
      </c>
      <c r="F118" s="36"/>
      <c r="G118" s="36">
        <v>5504</v>
      </c>
      <c r="H118" s="36"/>
      <c r="I118" s="36">
        <v>11</v>
      </c>
      <c r="J118" s="36"/>
      <c r="K118" s="36">
        <v>3</v>
      </c>
      <c r="L118" s="36"/>
      <c r="M118" s="36">
        <v>5</v>
      </c>
      <c r="N118" s="36"/>
      <c r="O118" s="36">
        <v>848</v>
      </c>
      <c r="R118" s="39"/>
    </row>
    <row r="119" spans="1:18" ht="11.25" customHeight="1">
      <c r="A119" s="33" t="s">
        <v>135</v>
      </c>
      <c r="B119" s="34"/>
      <c r="C119" s="32"/>
      <c r="D119" s="32"/>
      <c r="E119" s="35">
        <f t="shared" si="1"/>
        <v>2910</v>
      </c>
      <c r="F119" s="36"/>
      <c r="G119" s="36">
        <v>2809</v>
      </c>
      <c r="H119" s="36"/>
      <c r="I119" s="36">
        <v>3</v>
      </c>
      <c r="J119" s="36"/>
      <c r="K119" s="36">
        <v>5</v>
      </c>
      <c r="L119" s="36"/>
      <c r="M119" s="36">
        <v>0</v>
      </c>
      <c r="N119" s="36"/>
      <c r="O119" s="36">
        <v>93</v>
      </c>
      <c r="R119" s="39"/>
    </row>
    <row r="120" spans="1:18" ht="11.25" customHeight="1">
      <c r="A120" s="33" t="s">
        <v>136</v>
      </c>
      <c r="B120" s="34"/>
      <c r="C120" s="32"/>
      <c r="D120" s="32"/>
      <c r="E120" s="35">
        <f t="shared" si="1"/>
        <v>5024</v>
      </c>
      <c r="F120" s="36"/>
      <c r="G120" s="36">
        <v>4468</v>
      </c>
      <c r="H120" s="36"/>
      <c r="I120" s="36">
        <v>8</v>
      </c>
      <c r="J120" s="36"/>
      <c r="K120" s="36">
        <v>9</v>
      </c>
      <c r="L120" s="36"/>
      <c r="M120" s="36">
        <v>36</v>
      </c>
      <c r="N120" s="36"/>
      <c r="O120" s="36">
        <v>503</v>
      </c>
      <c r="R120" s="39"/>
    </row>
    <row r="121" spans="1:18" ht="11.25" customHeight="1">
      <c r="A121" s="33" t="s">
        <v>223</v>
      </c>
      <c r="B121" s="34"/>
      <c r="C121" s="32"/>
      <c r="D121" s="32"/>
      <c r="E121" s="35">
        <f t="shared" si="1"/>
        <v>4051</v>
      </c>
      <c r="F121" s="36"/>
      <c r="G121" s="36">
        <v>3791</v>
      </c>
      <c r="H121" s="36"/>
      <c r="I121" s="36">
        <v>2</v>
      </c>
      <c r="J121" s="36"/>
      <c r="K121" s="36">
        <v>1</v>
      </c>
      <c r="L121" s="36"/>
      <c r="M121" s="36">
        <v>0</v>
      </c>
      <c r="N121" s="36"/>
      <c r="O121" s="36">
        <v>257</v>
      </c>
      <c r="R121" s="39"/>
    </row>
    <row r="122" spans="1:18" ht="11.25" customHeight="1">
      <c r="A122" s="33" t="s">
        <v>137</v>
      </c>
      <c r="B122" s="34"/>
      <c r="C122" s="32"/>
      <c r="D122" s="32"/>
      <c r="E122" s="35">
        <f t="shared" si="1"/>
        <v>11019</v>
      </c>
      <c r="F122" s="36"/>
      <c r="G122" s="36">
        <v>9741</v>
      </c>
      <c r="H122" s="36"/>
      <c r="I122" s="36">
        <v>20</v>
      </c>
      <c r="J122" s="36"/>
      <c r="K122" s="36">
        <v>28</v>
      </c>
      <c r="L122" s="36"/>
      <c r="M122" s="36">
        <v>181</v>
      </c>
      <c r="N122" s="36"/>
      <c r="O122" s="36">
        <v>1049</v>
      </c>
      <c r="R122" s="39"/>
    </row>
    <row r="123" spans="1:18" ht="11.25" customHeight="1">
      <c r="A123" s="33" t="s">
        <v>138</v>
      </c>
      <c r="B123" s="34"/>
      <c r="C123" s="32"/>
      <c r="D123" s="32"/>
      <c r="E123" s="35">
        <f t="shared" si="1"/>
        <v>4842</v>
      </c>
      <c r="F123" s="36"/>
      <c r="G123" s="36">
        <v>4543</v>
      </c>
      <c r="H123" s="36"/>
      <c r="I123" s="36">
        <v>44</v>
      </c>
      <c r="J123" s="36"/>
      <c r="K123" s="36">
        <v>12</v>
      </c>
      <c r="L123" s="36"/>
      <c r="M123" s="36">
        <v>0</v>
      </c>
      <c r="N123" s="36"/>
      <c r="O123" s="36">
        <v>243</v>
      </c>
      <c r="R123" s="39"/>
    </row>
    <row r="124" spans="1:18" ht="11.25" customHeight="1">
      <c r="A124" s="33" t="s">
        <v>139</v>
      </c>
      <c r="B124" s="34"/>
      <c r="C124" s="32"/>
      <c r="D124" s="32"/>
      <c r="E124" s="35">
        <f t="shared" si="1"/>
        <v>3596</v>
      </c>
      <c r="F124" s="36"/>
      <c r="G124" s="36">
        <v>3231</v>
      </c>
      <c r="H124" s="36"/>
      <c r="I124" s="36">
        <v>12</v>
      </c>
      <c r="J124" s="36"/>
      <c r="K124" s="36">
        <v>14</v>
      </c>
      <c r="L124" s="36"/>
      <c r="M124" s="36">
        <v>19</v>
      </c>
      <c r="N124" s="36"/>
      <c r="O124" s="36">
        <v>320</v>
      </c>
      <c r="R124" s="39"/>
    </row>
    <row r="125" spans="1:18" ht="11.25" customHeight="1">
      <c r="A125" s="33" t="s">
        <v>140</v>
      </c>
      <c r="B125" s="34"/>
      <c r="C125" s="32"/>
      <c r="D125" s="32"/>
      <c r="E125" s="35">
        <f t="shared" si="1"/>
        <v>2505</v>
      </c>
      <c r="F125" s="36"/>
      <c r="G125" s="36">
        <v>2207</v>
      </c>
      <c r="H125" s="36"/>
      <c r="I125" s="36">
        <v>14</v>
      </c>
      <c r="J125" s="36"/>
      <c r="K125" s="36">
        <v>12</v>
      </c>
      <c r="L125" s="36"/>
      <c r="M125" s="36">
        <v>72</v>
      </c>
      <c r="N125" s="36"/>
      <c r="O125" s="36">
        <v>200</v>
      </c>
      <c r="R125" s="39"/>
    </row>
    <row r="126" spans="1:18" ht="11.25" customHeight="1">
      <c r="A126" s="33" t="s">
        <v>141</v>
      </c>
      <c r="B126" s="34"/>
      <c r="C126" s="32"/>
      <c r="D126" s="32"/>
      <c r="E126" s="35">
        <f t="shared" si="1"/>
        <v>607911</v>
      </c>
      <c r="F126" s="36"/>
      <c r="G126" s="36">
        <v>518797</v>
      </c>
      <c r="H126" s="36"/>
      <c r="I126" s="36">
        <v>519</v>
      </c>
      <c r="J126" s="36"/>
      <c r="K126" s="36">
        <v>104</v>
      </c>
      <c r="L126" s="36"/>
      <c r="M126" s="36">
        <v>7</v>
      </c>
      <c r="N126" s="36"/>
      <c r="O126" s="36">
        <v>88484</v>
      </c>
      <c r="R126" s="39"/>
    </row>
    <row r="127" spans="1:18" ht="11.25" customHeight="1">
      <c r="A127" s="33" t="s">
        <v>142</v>
      </c>
      <c r="B127" s="34"/>
      <c r="C127" s="32"/>
      <c r="D127" s="32"/>
      <c r="E127" s="35">
        <f t="shared" si="1"/>
        <v>13146</v>
      </c>
      <c r="F127" s="36"/>
      <c r="G127" s="36">
        <v>11462</v>
      </c>
      <c r="H127" s="36"/>
      <c r="I127" s="36">
        <v>18</v>
      </c>
      <c r="J127" s="36"/>
      <c r="K127" s="36">
        <v>18</v>
      </c>
      <c r="L127" s="36"/>
      <c r="M127" s="36">
        <v>183</v>
      </c>
      <c r="N127" s="36"/>
      <c r="O127" s="36">
        <v>1465</v>
      </c>
      <c r="R127" s="39"/>
    </row>
    <row r="128" spans="1:18" ht="11.25" customHeight="1">
      <c r="A128" s="33" t="s">
        <v>224</v>
      </c>
      <c r="B128" s="34"/>
      <c r="C128" s="32"/>
      <c r="D128" s="32"/>
      <c r="E128" s="35">
        <f t="shared" si="1"/>
        <v>4038</v>
      </c>
      <c r="F128" s="36"/>
      <c r="G128" s="36">
        <v>3783</v>
      </c>
      <c r="H128" s="36"/>
      <c r="I128" s="36">
        <v>36</v>
      </c>
      <c r="J128" s="36"/>
      <c r="K128" s="36">
        <v>0</v>
      </c>
      <c r="L128" s="36"/>
      <c r="M128" s="36">
        <v>0</v>
      </c>
      <c r="N128" s="36"/>
      <c r="O128" s="36">
        <v>219</v>
      </c>
      <c r="R128" s="39"/>
    </row>
    <row r="129" spans="1:18" ht="11.25" customHeight="1">
      <c r="A129" s="33" t="s">
        <v>143</v>
      </c>
      <c r="B129" s="34"/>
      <c r="C129" s="32"/>
      <c r="D129" s="32"/>
      <c r="E129" s="35">
        <f t="shared" si="1"/>
        <v>4772</v>
      </c>
      <c r="F129" s="36"/>
      <c r="G129" s="36">
        <v>3805</v>
      </c>
      <c r="H129" s="36"/>
      <c r="I129" s="36">
        <v>5</v>
      </c>
      <c r="J129" s="36"/>
      <c r="K129" s="36">
        <v>4</v>
      </c>
      <c r="L129" s="36"/>
      <c r="M129" s="36">
        <v>5</v>
      </c>
      <c r="N129" s="36"/>
      <c r="O129" s="36">
        <v>953</v>
      </c>
      <c r="R129" s="39"/>
    </row>
    <row r="130" spans="1:18" ht="11.25" customHeight="1">
      <c r="A130" s="33" t="s">
        <v>226</v>
      </c>
      <c r="B130" s="34"/>
      <c r="C130" s="32"/>
      <c r="D130" s="32"/>
      <c r="E130" s="35">
        <f t="shared" si="1"/>
        <v>61936</v>
      </c>
      <c r="F130" s="36"/>
      <c r="G130" s="36">
        <v>53866</v>
      </c>
      <c r="H130" s="36"/>
      <c r="I130" s="36">
        <v>186</v>
      </c>
      <c r="J130" s="36"/>
      <c r="K130" s="36">
        <v>14</v>
      </c>
      <c r="L130" s="36"/>
      <c r="M130" s="36">
        <v>60</v>
      </c>
      <c r="N130" s="36"/>
      <c r="O130" s="36">
        <v>7810</v>
      </c>
      <c r="R130" s="39"/>
    </row>
    <row r="131" spans="1:18" ht="11.25" customHeight="1">
      <c r="A131" s="33" t="s">
        <v>144</v>
      </c>
      <c r="B131" s="34"/>
      <c r="C131" s="32"/>
      <c r="D131" s="32"/>
      <c r="E131" s="35">
        <f t="shared" si="1"/>
        <v>1119</v>
      </c>
      <c r="F131" s="36"/>
      <c r="G131" s="36">
        <v>1021</v>
      </c>
      <c r="H131" s="36"/>
      <c r="I131" s="36">
        <v>2</v>
      </c>
      <c r="J131" s="36"/>
      <c r="K131" s="36">
        <v>5</v>
      </c>
      <c r="L131" s="36"/>
      <c r="M131" s="36">
        <v>0</v>
      </c>
      <c r="N131" s="36"/>
      <c r="O131" s="36">
        <v>91</v>
      </c>
      <c r="R131" s="39"/>
    </row>
    <row r="132" spans="1:18" ht="11.25" customHeight="1">
      <c r="A132" s="33" t="s">
        <v>145</v>
      </c>
      <c r="B132" s="34"/>
      <c r="C132" s="32"/>
      <c r="D132" s="32"/>
      <c r="E132" s="35">
        <f t="shared" si="1"/>
        <v>382</v>
      </c>
      <c r="F132" s="36"/>
      <c r="G132" s="36">
        <v>328</v>
      </c>
      <c r="H132" s="36"/>
      <c r="I132" s="36">
        <v>4</v>
      </c>
      <c r="J132" s="36"/>
      <c r="K132" s="36">
        <v>2</v>
      </c>
      <c r="L132" s="36"/>
      <c r="M132" s="36">
        <v>0</v>
      </c>
      <c r="N132" s="36"/>
      <c r="O132" s="36">
        <v>48</v>
      </c>
      <c r="R132" s="39"/>
    </row>
    <row r="133" spans="1:18" ht="11.25" customHeight="1">
      <c r="A133" s="33" t="s">
        <v>146</v>
      </c>
      <c r="B133" s="34"/>
      <c r="C133" s="32"/>
      <c r="D133" s="32"/>
      <c r="E133" s="35">
        <f t="shared" si="1"/>
        <v>2752</v>
      </c>
      <c r="F133" s="36"/>
      <c r="G133" s="36">
        <v>2530</v>
      </c>
      <c r="H133" s="36"/>
      <c r="I133" s="36">
        <v>3</v>
      </c>
      <c r="J133" s="36"/>
      <c r="K133" s="36">
        <v>3</v>
      </c>
      <c r="L133" s="36"/>
      <c r="M133" s="36">
        <v>15</v>
      </c>
      <c r="N133" s="36"/>
      <c r="O133" s="36">
        <v>201</v>
      </c>
      <c r="R133" s="39"/>
    </row>
    <row r="134" spans="1:18" ht="11.25" customHeight="1">
      <c r="A134" s="33" t="s">
        <v>227</v>
      </c>
      <c r="B134" s="34"/>
      <c r="C134" s="32"/>
      <c r="D134" s="32"/>
      <c r="E134" s="35">
        <f t="shared" si="1"/>
        <v>447</v>
      </c>
      <c r="F134" s="36"/>
      <c r="G134" s="36">
        <v>425</v>
      </c>
      <c r="H134" s="36"/>
      <c r="I134" s="36">
        <v>6</v>
      </c>
      <c r="J134" s="36"/>
      <c r="K134" s="36">
        <v>0</v>
      </c>
      <c r="L134" s="36"/>
      <c r="M134" s="36">
        <v>0</v>
      </c>
      <c r="N134" s="36"/>
      <c r="O134" s="36">
        <v>16</v>
      </c>
      <c r="R134" s="39"/>
    </row>
    <row r="135" spans="1:18" ht="11.25" customHeight="1">
      <c r="A135" s="33" t="s">
        <v>147</v>
      </c>
      <c r="B135" s="34"/>
      <c r="C135" s="32"/>
      <c r="D135" s="32"/>
      <c r="E135" s="35">
        <f t="shared" si="1"/>
        <v>4898</v>
      </c>
      <c r="F135" s="36"/>
      <c r="G135" s="36">
        <v>4446</v>
      </c>
      <c r="H135" s="36"/>
      <c r="I135" s="36">
        <v>3</v>
      </c>
      <c r="J135" s="36"/>
      <c r="K135" s="36">
        <v>4</v>
      </c>
      <c r="L135" s="36"/>
      <c r="M135" s="36">
        <v>4</v>
      </c>
      <c r="N135" s="36"/>
      <c r="O135" s="36">
        <v>441</v>
      </c>
      <c r="R135" s="39"/>
    </row>
    <row r="136" spans="1:18" ht="11.25" customHeight="1">
      <c r="A136" s="33" t="s">
        <v>148</v>
      </c>
      <c r="B136" s="34"/>
      <c r="C136" s="32"/>
      <c r="D136" s="32"/>
      <c r="E136" s="35">
        <f t="shared" si="1"/>
        <v>3371</v>
      </c>
      <c r="F136" s="36"/>
      <c r="G136" s="36">
        <v>2632</v>
      </c>
      <c r="H136" s="36"/>
      <c r="I136" s="36">
        <v>2</v>
      </c>
      <c r="J136" s="36"/>
      <c r="K136" s="36">
        <v>3</v>
      </c>
      <c r="L136" s="36"/>
      <c r="M136" s="36">
        <v>17</v>
      </c>
      <c r="N136" s="36"/>
      <c r="O136" s="36">
        <v>717</v>
      </c>
      <c r="R136" s="39"/>
    </row>
    <row r="137" spans="1:18" ht="11.25" customHeight="1">
      <c r="A137" s="33" t="s">
        <v>228</v>
      </c>
      <c r="B137" s="34"/>
      <c r="C137" s="32"/>
      <c r="D137" s="32"/>
      <c r="E137" s="35">
        <f t="shared" si="1"/>
        <v>1570</v>
      </c>
      <c r="F137" s="36"/>
      <c r="G137" s="36">
        <v>1407</v>
      </c>
      <c r="H137" s="36"/>
      <c r="I137" s="36">
        <v>3</v>
      </c>
      <c r="J137" s="36"/>
      <c r="K137" s="36">
        <v>2</v>
      </c>
      <c r="L137" s="36"/>
      <c r="M137" s="36">
        <v>31</v>
      </c>
      <c r="N137" s="36"/>
      <c r="O137" s="36">
        <v>127</v>
      </c>
      <c r="R137" s="39"/>
    </row>
    <row r="138" spans="1:18" ht="11.25" customHeight="1">
      <c r="A138" s="33" t="s">
        <v>229</v>
      </c>
      <c r="B138" s="34"/>
      <c r="C138" s="32"/>
      <c r="D138" s="32"/>
      <c r="E138" s="35">
        <f aca="true" t="shared" si="2" ref="E138:E201">G138+I138+K138+M138+O138</f>
        <v>1980</v>
      </c>
      <c r="F138" s="36"/>
      <c r="G138" s="36">
        <v>1829</v>
      </c>
      <c r="H138" s="36"/>
      <c r="I138" s="36">
        <v>15</v>
      </c>
      <c r="J138" s="36"/>
      <c r="K138" s="36">
        <v>12</v>
      </c>
      <c r="L138" s="36"/>
      <c r="M138" s="36">
        <v>6</v>
      </c>
      <c r="N138" s="36"/>
      <c r="O138" s="36">
        <v>118</v>
      </c>
      <c r="R138" s="39"/>
    </row>
    <row r="139" spans="1:18" ht="11.25" customHeight="1">
      <c r="A139" s="33" t="s">
        <v>230</v>
      </c>
      <c r="B139" s="34"/>
      <c r="C139" s="32"/>
      <c r="D139" s="32"/>
      <c r="E139" s="35">
        <f t="shared" si="2"/>
        <v>2384</v>
      </c>
      <c r="F139" s="36"/>
      <c r="G139" s="36">
        <v>2110</v>
      </c>
      <c r="H139" s="36"/>
      <c r="I139" s="36">
        <v>6</v>
      </c>
      <c r="J139" s="36"/>
      <c r="K139" s="36">
        <v>10</v>
      </c>
      <c r="L139" s="36"/>
      <c r="M139" s="36">
        <v>22</v>
      </c>
      <c r="N139" s="36"/>
      <c r="O139" s="36">
        <v>236</v>
      </c>
      <c r="R139" s="39"/>
    </row>
    <row r="140" spans="1:18" ht="11.25" customHeight="1">
      <c r="A140" s="33" t="s">
        <v>231</v>
      </c>
      <c r="B140" s="34"/>
      <c r="C140" s="32"/>
      <c r="D140" s="32"/>
      <c r="E140" s="35">
        <f t="shared" si="2"/>
        <v>4473</v>
      </c>
      <c r="F140" s="36"/>
      <c r="G140" s="36">
        <v>4029</v>
      </c>
      <c r="H140" s="36"/>
      <c r="I140" s="36">
        <v>4</v>
      </c>
      <c r="J140" s="36"/>
      <c r="K140" s="36">
        <v>5</v>
      </c>
      <c r="L140" s="36"/>
      <c r="M140" s="36">
        <v>4</v>
      </c>
      <c r="N140" s="36"/>
      <c r="O140" s="36">
        <v>431</v>
      </c>
      <c r="R140" s="39"/>
    </row>
    <row r="141" spans="1:18" ht="11.25" customHeight="1">
      <c r="A141" s="33" t="s">
        <v>149</v>
      </c>
      <c r="B141" s="34"/>
      <c r="C141" s="32"/>
      <c r="D141" s="32"/>
      <c r="E141" s="35">
        <f t="shared" si="2"/>
        <v>1210</v>
      </c>
      <c r="F141" s="36"/>
      <c r="G141" s="36">
        <v>1086</v>
      </c>
      <c r="H141" s="36"/>
      <c r="I141" s="36">
        <v>4</v>
      </c>
      <c r="J141" s="36"/>
      <c r="K141" s="36">
        <v>4</v>
      </c>
      <c r="L141" s="36"/>
      <c r="M141" s="36">
        <v>1</v>
      </c>
      <c r="N141" s="36"/>
      <c r="O141" s="36">
        <v>115</v>
      </c>
      <c r="R141" s="39"/>
    </row>
    <row r="142" spans="1:18" ht="11.25" customHeight="1">
      <c r="A142" s="33" t="s">
        <v>150</v>
      </c>
      <c r="B142" s="34"/>
      <c r="C142" s="32"/>
      <c r="D142" s="32"/>
      <c r="E142" s="35">
        <f t="shared" si="2"/>
        <v>350</v>
      </c>
      <c r="F142" s="36"/>
      <c r="G142" s="36">
        <v>320</v>
      </c>
      <c r="H142" s="36"/>
      <c r="I142" s="36">
        <v>1</v>
      </c>
      <c r="J142" s="36"/>
      <c r="K142" s="36">
        <v>1</v>
      </c>
      <c r="L142" s="36"/>
      <c r="M142" s="36">
        <v>0</v>
      </c>
      <c r="N142" s="36"/>
      <c r="O142" s="36">
        <v>28</v>
      </c>
      <c r="R142" s="39"/>
    </row>
    <row r="143" spans="1:18" ht="11.25" customHeight="1">
      <c r="A143" s="33" t="s">
        <v>264</v>
      </c>
      <c r="B143" s="34"/>
      <c r="C143" s="32"/>
      <c r="D143" s="32"/>
      <c r="E143" s="35">
        <f t="shared" si="2"/>
        <v>52562</v>
      </c>
      <c r="F143" s="36"/>
      <c r="G143" s="36">
        <v>45491</v>
      </c>
      <c r="H143" s="36"/>
      <c r="I143" s="36">
        <v>26</v>
      </c>
      <c r="J143" s="36"/>
      <c r="K143" s="36">
        <v>24</v>
      </c>
      <c r="L143" s="36"/>
      <c r="M143" s="36">
        <v>59</v>
      </c>
      <c r="N143" s="36"/>
      <c r="O143" s="36">
        <v>6962</v>
      </c>
      <c r="R143" s="39"/>
    </row>
    <row r="144" spans="1:18" ht="11.25" customHeight="1">
      <c r="A144" s="33" t="s">
        <v>265</v>
      </c>
      <c r="B144" s="34"/>
      <c r="C144" s="32"/>
      <c r="D144" s="32"/>
      <c r="E144" s="35">
        <f t="shared" si="2"/>
        <v>254</v>
      </c>
      <c r="F144" s="36"/>
      <c r="G144" s="36">
        <v>222</v>
      </c>
      <c r="H144" s="36"/>
      <c r="I144" s="36">
        <v>1</v>
      </c>
      <c r="J144" s="36"/>
      <c r="K144" s="36">
        <v>1</v>
      </c>
      <c r="L144" s="36"/>
      <c r="M144" s="36">
        <v>6</v>
      </c>
      <c r="N144" s="36"/>
      <c r="O144" s="36">
        <v>24</v>
      </c>
      <c r="R144" s="39"/>
    </row>
    <row r="145" spans="1:18" ht="11.25" customHeight="1">
      <c r="A145" s="33" t="s">
        <v>232</v>
      </c>
      <c r="B145" s="34"/>
      <c r="C145" s="32"/>
      <c r="D145" s="32"/>
      <c r="E145" s="35">
        <f t="shared" si="2"/>
        <v>6146</v>
      </c>
      <c r="F145" s="36"/>
      <c r="G145" s="36">
        <v>5531</v>
      </c>
      <c r="H145" s="36"/>
      <c r="I145" s="36">
        <v>4</v>
      </c>
      <c r="J145" s="36"/>
      <c r="K145" s="36">
        <v>7</v>
      </c>
      <c r="L145" s="36"/>
      <c r="M145" s="36">
        <v>15</v>
      </c>
      <c r="N145" s="36"/>
      <c r="O145" s="36">
        <v>589</v>
      </c>
      <c r="R145" s="39"/>
    </row>
    <row r="146" spans="1:18" ht="11.25" customHeight="1">
      <c r="A146" s="33" t="s">
        <v>233</v>
      </c>
      <c r="B146" s="34"/>
      <c r="C146" s="32"/>
      <c r="D146" s="32"/>
      <c r="E146" s="35">
        <f t="shared" si="2"/>
        <v>323</v>
      </c>
      <c r="F146" s="36"/>
      <c r="G146" s="36">
        <v>296</v>
      </c>
      <c r="H146" s="36"/>
      <c r="I146" s="36">
        <v>0</v>
      </c>
      <c r="J146" s="36"/>
      <c r="K146" s="36">
        <v>0</v>
      </c>
      <c r="L146" s="36"/>
      <c r="M146" s="36">
        <v>0</v>
      </c>
      <c r="N146" s="36"/>
      <c r="O146" s="36">
        <v>27</v>
      </c>
      <c r="R146" s="39"/>
    </row>
    <row r="147" spans="1:18" ht="11.25" customHeight="1">
      <c r="A147" s="33" t="s">
        <v>151</v>
      </c>
      <c r="B147" s="34"/>
      <c r="C147" s="32"/>
      <c r="D147" s="32"/>
      <c r="E147" s="35">
        <f t="shared" si="2"/>
        <v>3703</v>
      </c>
      <c r="F147" s="36"/>
      <c r="G147" s="36">
        <v>3306</v>
      </c>
      <c r="H147" s="36"/>
      <c r="I147" s="36">
        <v>1</v>
      </c>
      <c r="J147" s="36"/>
      <c r="K147" s="36">
        <v>3</v>
      </c>
      <c r="L147" s="36"/>
      <c r="M147" s="36">
        <v>0</v>
      </c>
      <c r="N147" s="36"/>
      <c r="O147" s="36">
        <v>393</v>
      </c>
      <c r="R147" s="39"/>
    </row>
    <row r="148" spans="1:18" ht="11.25" customHeight="1">
      <c r="A148" s="33" t="s">
        <v>234</v>
      </c>
      <c r="B148" s="34"/>
      <c r="C148" s="32"/>
      <c r="D148" s="32"/>
      <c r="E148" s="35">
        <f t="shared" si="2"/>
        <v>2717</v>
      </c>
      <c r="F148" s="36"/>
      <c r="G148" s="36">
        <v>2368</v>
      </c>
      <c r="H148" s="36"/>
      <c r="I148" s="36">
        <v>8</v>
      </c>
      <c r="J148" s="36"/>
      <c r="K148" s="36">
        <v>7</v>
      </c>
      <c r="L148" s="36"/>
      <c r="M148" s="36">
        <v>76</v>
      </c>
      <c r="N148" s="36"/>
      <c r="O148" s="36">
        <v>258</v>
      </c>
      <c r="R148" s="39"/>
    </row>
    <row r="149" spans="1:18" ht="11.25" customHeight="1">
      <c r="A149" s="33" t="s">
        <v>235</v>
      </c>
      <c r="B149" s="34"/>
      <c r="C149" s="32"/>
      <c r="D149" s="32"/>
      <c r="E149" s="35">
        <f t="shared" si="2"/>
        <v>3181</v>
      </c>
      <c r="F149" s="36"/>
      <c r="G149" s="36">
        <v>2902</v>
      </c>
      <c r="H149" s="36"/>
      <c r="I149" s="36">
        <v>3</v>
      </c>
      <c r="J149" s="36"/>
      <c r="K149" s="36">
        <v>1</v>
      </c>
      <c r="L149" s="36"/>
      <c r="M149" s="36">
        <v>0</v>
      </c>
      <c r="N149" s="36"/>
      <c r="O149" s="36">
        <v>275</v>
      </c>
      <c r="R149" s="39"/>
    </row>
    <row r="150" spans="1:18" ht="11.25" customHeight="1">
      <c r="A150" s="33" t="s">
        <v>152</v>
      </c>
      <c r="B150" s="34"/>
      <c r="C150" s="32"/>
      <c r="D150" s="32"/>
      <c r="E150" s="35">
        <f t="shared" si="2"/>
        <v>1525</v>
      </c>
      <c r="F150" s="36"/>
      <c r="G150" s="36">
        <v>1309</v>
      </c>
      <c r="H150" s="36"/>
      <c r="I150" s="36">
        <v>15</v>
      </c>
      <c r="J150" s="36"/>
      <c r="K150" s="36">
        <v>9</v>
      </c>
      <c r="L150" s="36"/>
      <c r="M150" s="36">
        <v>64</v>
      </c>
      <c r="N150" s="36"/>
      <c r="O150" s="36">
        <v>128</v>
      </c>
      <c r="R150" s="39"/>
    </row>
    <row r="151" spans="1:18" ht="11.25" customHeight="1">
      <c r="A151" s="33" t="s">
        <v>153</v>
      </c>
      <c r="B151" s="34"/>
      <c r="C151" s="32"/>
      <c r="D151" s="32"/>
      <c r="E151" s="35">
        <f t="shared" si="2"/>
        <v>52065</v>
      </c>
      <c r="F151" s="36"/>
      <c r="G151" s="36">
        <v>44628</v>
      </c>
      <c r="H151" s="36"/>
      <c r="I151" s="36">
        <v>70</v>
      </c>
      <c r="J151" s="36"/>
      <c r="K151" s="36">
        <v>12</v>
      </c>
      <c r="L151" s="36"/>
      <c r="M151" s="36">
        <v>92</v>
      </c>
      <c r="N151" s="36"/>
      <c r="O151" s="36">
        <v>7263</v>
      </c>
      <c r="R151" s="39"/>
    </row>
    <row r="152" spans="1:18" ht="11.25" customHeight="1">
      <c r="A152" s="33" t="s">
        <v>154</v>
      </c>
      <c r="B152" s="34"/>
      <c r="C152" s="32"/>
      <c r="D152" s="32"/>
      <c r="E152" s="35">
        <f t="shared" si="2"/>
        <v>1246</v>
      </c>
      <c r="F152" s="36"/>
      <c r="G152" s="36">
        <v>1072</v>
      </c>
      <c r="H152" s="36"/>
      <c r="I152" s="36">
        <v>6</v>
      </c>
      <c r="J152" s="36"/>
      <c r="K152" s="36">
        <v>8</v>
      </c>
      <c r="L152" s="36"/>
      <c r="M152" s="36">
        <v>26</v>
      </c>
      <c r="N152" s="36"/>
      <c r="O152" s="36">
        <v>134</v>
      </c>
      <c r="R152" s="39"/>
    </row>
    <row r="153" spans="1:18" ht="11.25" customHeight="1">
      <c r="A153" s="33" t="s">
        <v>155</v>
      </c>
      <c r="B153" s="34"/>
      <c r="C153" s="32"/>
      <c r="D153" s="32"/>
      <c r="E153" s="35">
        <f t="shared" si="2"/>
        <v>8726</v>
      </c>
      <c r="F153" s="36"/>
      <c r="G153" s="36">
        <v>7524</v>
      </c>
      <c r="H153" s="36"/>
      <c r="I153" s="36">
        <v>6</v>
      </c>
      <c r="J153" s="36"/>
      <c r="K153" s="36">
        <v>9</v>
      </c>
      <c r="L153" s="36"/>
      <c r="M153" s="36">
        <v>98</v>
      </c>
      <c r="N153" s="36"/>
      <c r="O153" s="36">
        <v>1089</v>
      </c>
      <c r="R153" s="39"/>
    </row>
    <row r="154" spans="1:18" ht="11.25" customHeight="1">
      <c r="A154" s="33" t="s">
        <v>156</v>
      </c>
      <c r="B154" s="34"/>
      <c r="C154" s="32"/>
      <c r="D154" s="32"/>
      <c r="E154" s="35">
        <f t="shared" si="2"/>
        <v>9158</v>
      </c>
      <c r="F154" s="36"/>
      <c r="G154" s="36">
        <v>8329</v>
      </c>
      <c r="H154" s="36"/>
      <c r="I154" s="36">
        <v>7</v>
      </c>
      <c r="J154" s="36"/>
      <c r="K154" s="36">
        <v>12</v>
      </c>
      <c r="L154" s="36"/>
      <c r="M154" s="36">
        <v>38</v>
      </c>
      <c r="N154" s="36"/>
      <c r="O154" s="36">
        <v>772</v>
      </c>
      <c r="R154" s="39"/>
    </row>
    <row r="155" spans="1:18" ht="11.25" customHeight="1">
      <c r="A155" s="33" t="s">
        <v>157</v>
      </c>
      <c r="B155" s="34"/>
      <c r="C155" s="32"/>
      <c r="D155" s="32"/>
      <c r="E155" s="35">
        <f t="shared" si="2"/>
        <v>5819</v>
      </c>
      <c r="F155" s="36"/>
      <c r="G155" s="36">
        <v>4065</v>
      </c>
      <c r="H155" s="36"/>
      <c r="I155" s="36">
        <v>6</v>
      </c>
      <c r="J155" s="36"/>
      <c r="K155" s="36">
        <v>2</v>
      </c>
      <c r="L155" s="36"/>
      <c r="M155" s="36">
        <v>29</v>
      </c>
      <c r="N155" s="36"/>
      <c r="O155" s="36">
        <v>1717</v>
      </c>
      <c r="R155" s="39"/>
    </row>
    <row r="156" spans="1:18" ht="11.25" customHeight="1">
      <c r="A156" s="33" t="s">
        <v>236</v>
      </c>
      <c r="B156" s="34"/>
      <c r="C156" s="32"/>
      <c r="D156" s="32"/>
      <c r="E156" s="35">
        <f t="shared" si="2"/>
        <v>2085</v>
      </c>
      <c r="F156" s="36"/>
      <c r="G156" s="36">
        <v>1983</v>
      </c>
      <c r="H156" s="36"/>
      <c r="I156" s="36">
        <v>17</v>
      </c>
      <c r="J156" s="36"/>
      <c r="K156" s="36">
        <v>0</v>
      </c>
      <c r="L156" s="36"/>
      <c r="M156" s="36">
        <v>0</v>
      </c>
      <c r="N156" s="36"/>
      <c r="O156" s="36">
        <v>85</v>
      </c>
      <c r="R156" s="39"/>
    </row>
    <row r="157" spans="1:18" ht="11.25" customHeight="1">
      <c r="A157" s="33" t="s">
        <v>158</v>
      </c>
      <c r="B157" s="34"/>
      <c r="C157" s="32"/>
      <c r="D157" s="32"/>
      <c r="E157" s="35">
        <f t="shared" si="2"/>
        <v>420</v>
      </c>
      <c r="F157" s="36"/>
      <c r="G157" s="36">
        <v>386</v>
      </c>
      <c r="H157" s="36"/>
      <c r="I157" s="36">
        <v>1</v>
      </c>
      <c r="J157" s="36"/>
      <c r="K157" s="36">
        <v>4</v>
      </c>
      <c r="L157" s="36"/>
      <c r="M157" s="36">
        <v>0</v>
      </c>
      <c r="N157" s="36"/>
      <c r="O157" s="36">
        <v>29</v>
      </c>
      <c r="R157" s="39"/>
    </row>
    <row r="158" spans="1:18" ht="11.25" customHeight="1">
      <c r="A158" s="33" t="s">
        <v>237</v>
      </c>
      <c r="B158" s="34"/>
      <c r="C158" s="32"/>
      <c r="D158" s="32"/>
      <c r="E158" s="35">
        <f t="shared" si="2"/>
        <v>2212</v>
      </c>
      <c r="F158" s="36"/>
      <c r="G158" s="36">
        <v>2046</v>
      </c>
      <c r="H158" s="36"/>
      <c r="I158" s="36">
        <v>7</v>
      </c>
      <c r="J158" s="36"/>
      <c r="K158" s="36">
        <v>6</v>
      </c>
      <c r="L158" s="36"/>
      <c r="M158" s="36">
        <v>0</v>
      </c>
      <c r="N158" s="36"/>
      <c r="O158" s="36">
        <v>153</v>
      </c>
      <c r="R158" s="39"/>
    </row>
    <row r="159" spans="1:18" ht="11.25" customHeight="1">
      <c r="A159" s="33" t="s">
        <v>159</v>
      </c>
      <c r="B159" s="34"/>
      <c r="C159" s="32"/>
      <c r="D159" s="32"/>
      <c r="E159" s="35">
        <f t="shared" si="2"/>
        <v>3287</v>
      </c>
      <c r="F159" s="36"/>
      <c r="G159" s="36">
        <v>2844</v>
      </c>
      <c r="H159" s="36"/>
      <c r="I159" s="36">
        <v>7</v>
      </c>
      <c r="J159" s="36"/>
      <c r="K159" s="36">
        <v>1</v>
      </c>
      <c r="L159" s="36"/>
      <c r="M159" s="36">
        <v>77</v>
      </c>
      <c r="N159" s="36"/>
      <c r="O159" s="36">
        <v>358</v>
      </c>
      <c r="R159" s="39"/>
    </row>
    <row r="160" spans="1:18" ht="11.25" customHeight="1">
      <c r="A160" s="33" t="s">
        <v>238</v>
      </c>
      <c r="B160" s="34"/>
      <c r="C160" s="32"/>
      <c r="D160" s="32"/>
      <c r="E160" s="35">
        <f t="shared" si="2"/>
        <v>6415</v>
      </c>
      <c r="F160" s="36"/>
      <c r="G160" s="36">
        <v>5767</v>
      </c>
      <c r="H160" s="36"/>
      <c r="I160" s="36">
        <v>3</v>
      </c>
      <c r="J160" s="36"/>
      <c r="K160" s="36">
        <v>9</v>
      </c>
      <c r="L160" s="36"/>
      <c r="M160" s="36">
        <v>10</v>
      </c>
      <c r="N160" s="36"/>
      <c r="O160" s="36">
        <v>626</v>
      </c>
      <c r="R160" s="39"/>
    </row>
    <row r="161" spans="1:18" ht="11.25" customHeight="1">
      <c r="A161" s="33" t="s">
        <v>266</v>
      </c>
      <c r="B161" s="34"/>
      <c r="C161" s="32"/>
      <c r="D161" s="32"/>
      <c r="E161" s="35">
        <f t="shared" si="2"/>
        <v>2331</v>
      </c>
      <c r="F161" s="36"/>
      <c r="G161" s="36">
        <v>2011</v>
      </c>
      <c r="H161" s="36"/>
      <c r="I161" s="36">
        <v>2</v>
      </c>
      <c r="J161" s="36"/>
      <c r="K161" s="36">
        <v>5</v>
      </c>
      <c r="L161" s="36"/>
      <c r="M161" s="36">
        <v>12</v>
      </c>
      <c r="N161" s="36"/>
      <c r="O161" s="36">
        <v>301</v>
      </c>
      <c r="R161" s="39"/>
    </row>
    <row r="162" spans="1:18" ht="11.25" customHeight="1">
      <c r="A162" s="33" t="s">
        <v>160</v>
      </c>
      <c r="B162" s="34"/>
      <c r="C162" s="32"/>
      <c r="D162" s="32"/>
      <c r="E162" s="35">
        <f t="shared" si="2"/>
        <v>3051</v>
      </c>
      <c r="F162" s="36"/>
      <c r="G162" s="36">
        <v>2784</v>
      </c>
      <c r="H162" s="36"/>
      <c r="I162" s="36">
        <v>12</v>
      </c>
      <c r="J162" s="36"/>
      <c r="K162" s="36">
        <v>6</v>
      </c>
      <c r="L162" s="36"/>
      <c r="M162" s="36">
        <v>2</v>
      </c>
      <c r="N162" s="36"/>
      <c r="O162" s="36">
        <v>247</v>
      </c>
      <c r="R162" s="39"/>
    </row>
    <row r="163" spans="1:18" ht="11.25" customHeight="1">
      <c r="A163" s="33" t="s">
        <v>161</v>
      </c>
      <c r="B163" s="34"/>
      <c r="C163" s="32"/>
      <c r="D163" s="32"/>
      <c r="E163" s="35">
        <f t="shared" si="2"/>
        <v>6755</v>
      </c>
      <c r="F163" s="36"/>
      <c r="G163" s="36">
        <v>5558</v>
      </c>
      <c r="H163" s="36"/>
      <c r="I163" s="36">
        <v>17</v>
      </c>
      <c r="J163" s="36"/>
      <c r="K163" s="36">
        <v>19</v>
      </c>
      <c r="L163" s="36"/>
      <c r="M163" s="36">
        <v>36</v>
      </c>
      <c r="N163" s="36"/>
      <c r="O163" s="36">
        <v>1125</v>
      </c>
      <c r="R163" s="39"/>
    </row>
    <row r="164" spans="1:18" ht="11.25" customHeight="1">
      <c r="A164" s="33" t="s">
        <v>162</v>
      </c>
      <c r="B164" s="34"/>
      <c r="C164" s="32"/>
      <c r="D164" s="32"/>
      <c r="E164" s="35">
        <f t="shared" si="2"/>
        <v>25335</v>
      </c>
      <c r="F164" s="36"/>
      <c r="G164" s="36">
        <v>21211</v>
      </c>
      <c r="H164" s="36"/>
      <c r="I164" s="36">
        <v>48</v>
      </c>
      <c r="J164" s="36"/>
      <c r="K164" s="36">
        <v>33</v>
      </c>
      <c r="L164" s="36"/>
      <c r="M164" s="36">
        <v>125</v>
      </c>
      <c r="N164" s="36"/>
      <c r="O164" s="36">
        <v>3918</v>
      </c>
      <c r="R164" s="39"/>
    </row>
    <row r="165" spans="1:18" ht="11.25" customHeight="1">
      <c r="A165" s="33" t="s">
        <v>240</v>
      </c>
      <c r="B165" s="34"/>
      <c r="C165" s="32"/>
      <c r="D165" s="32"/>
      <c r="E165" s="35">
        <f t="shared" si="2"/>
        <v>2373</v>
      </c>
      <c r="F165" s="36"/>
      <c r="G165" s="36">
        <v>2090</v>
      </c>
      <c r="H165" s="36"/>
      <c r="I165" s="36">
        <v>18</v>
      </c>
      <c r="J165" s="36"/>
      <c r="K165" s="36">
        <v>9</v>
      </c>
      <c r="L165" s="36"/>
      <c r="M165" s="36">
        <v>68</v>
      </c>
      <c r="N165" s="36"/>
      <c r="O165" s="36">
        <v>188</v>
      </c>
      <c r="R165" s="39"/>
    </row>
    <row r="166" spans="1:18" ht="11.25" customHeight="1">
      <c r="A166" s="33" t="s">
        <v>241</v>
      </c>
      <c r="B166" s="34"/>
      <c r="C166" s="32"/>
      <c r="D166" s="32"/>
      <c r="E166" s="35">
        <f t="shared" si="2"/>
        <v>105990</v>
      </c>
      <c r="F166" s="36"/>
      <c r="G166" s="36">
        <v>89747</v>
      </c>
      <c r="H166" s="36"/>
      <c r="I166" s="36">
        <v>113</v>
      </c>
      <c r="J166" s="36"/>
      <c r="K166" s="36">
        <v>42</v>
      </c>
      <c r="L166" s="36"/>
      <c r="M166" s="36">
        <v>25</v>
      </c>
      <c r="N166" s="36"/>
      <c r="O166" s="36">
        <v>16063</v>
      </c>
      <c r="R166" s="39"/>
    </row>
    <row r="167" spans="1:18" ht="11.25" customHeight="1">
      <c r="A167" s="33" t="s">
        <v>163</v>
      </c>
      <c r="B167" s="34"/>
      <c r="C167" s="32"/>
      <c r="D167" s="32"/>
      <c r="E167" s="35">
        <f t="shared" si="2"/>
        <v>4688</v>
      </c>
      <c r="F167" s="36"/>
      <c r="G167" s="36">
        <v>4079</v>
      </c>
      <c r="H167" s="36"/>
      <c r="I167" s="36">
        <v>25</v>
      </c>
      <c r="J167" s="36"/>
      <c r="K167" s="36">
        <v>17</v>
      </c>
      <c r="L167" s="36"/>
      <c r="M167" s="36">
        <v>37</v>
      </c>
      <c r="N167" s="36"/>
      <c r="O167" s="36">
        <v>530</v>
      </c>
      <c r="R167" s="39"/>
    </row>
    <row r="168" spans="1:18" ht="11.25" customHeight="1">
      <c r="A168" s="33" t="s">
        <v>164</v>
      </c>
      <c r="B168" s="34"/>
      <c r="C168" s="32"/>
      <c r="D168" s="32"/>
      <c r="E168" s="35">
        <f t="shared" si="2"/>
        <v>2038</v>
      </c>
      <c r="F168" s="36"/>
      <c r="G168" s="36">
        <v>1893</v>
      </c>
      <c r="H168" s="36"/>
      <c r="I168" s="36">
        <v>1</v>
      </c>
      <c r="J168" s="36"/>
      <c r="K168" s="36">
        <v>0</v>
      </c>
      <c r="L168" s="36"/>
      <c r="M168" s="36">
        <v>0</v>
      </c>
      <c r="N168" s="36"/>
      <c r="O168" s="36">
        <v>144</v>
      </c>
      <c r="R168" s="39"/>
    </row>
    <row r="169" spans="1:18" ht="11.25" customHeight="1">
      <c r="A169" s="33" t="s">
        <v>242</v>
      </c>
      <c r="B169" s="34"/>
      <c r="C169" s="32"/>
      <c r="D169" s="32"/>
      <c r="E169" s="35">
        <f t="shared" si="2"/>
        <v>1341</v>
      </c>
      <c r="F169" s="36"/>
      <c r="G169" s="36">
        <v>1211</v>
      </c>
      <c r="H169" s="36"/>
      <c r="I169" s="36">
        <v>4</v>
      </c>
      <c r="J169" s="36"/>
      <c r="K169" s="36">
        <v>3</v>
      </c>
      <c r="L169" s="36"/>
      <c r="M169" s="36">
        <v>0</v>
      </c>
      <c r="N169" s="36"/>
      <c r="O169" s="36">
        <v>123</v>
      </c>
      <c r="R169" s="39"/>
    </row>
    <row r="170" spans="1:18" ht="11.25" customHeight="1">
      <c r="A170" s="33" t="s">
        <v>165</v>
      </c>
      <c r="B170" s="34"/>
      <c r="C170" s="32"/>
      <c r="D170" s="32"/>
      <c r="E170" s="35">
        <f t="shared" si="2"/>
        <v>907</v>
      </c>
      <c r="F170" s="36"/>
      <c r="G170" s="36">
        <v>831</v>
      </c>
      <c r="H170" s="36"/>
      <c r="I170" s="36">
        <v>9</v>
      </c>
      <c r="J170" s="36"/>
      <c r="K170" s="36">
        <v>2</v>
      </c>
      <c r="L170" s="36"/>
      <c r="M170" s="36">
        <v>0</v>
      </c>
      <c r="N170" s="36"/>
      <c r="O170" s="36">
        <v>65</v>
      </c>
      <c r="R170" s="39"/>
    </row>
    <row r="171" spans="1:18" ht="11.25" customHeight="1">
      <c r="A171" s="33" t="s">
        <v>243</v>
      </c>
      <c r="B171" s="34"/>
      <c r="C171" s="32"/>
      <c r="D171" s="32"/>
      <c r="E171" s="35">
        <f t="shared" si="2"/>
        <v>6381</v>
      </c>
      <c r="F171" s="36"/>
      <c r="G171" s="36">
        <v>5516</v>
      </c>
      <c r="H171" s="36"/>
      <c r="I171" s="36">
        <v>6</v>
      </c>
      <c r="J171" s="36"/>
      <c r="K171" s="36">
        <v>9</v>
      </c>
      <c r="L171" s="36"/>
      <c r="M171" s="36">
        <v>58</v>
      </c>
      <c r="N171" s="36"/>
      <c r="O171" s="36">
        <v>792</v>
      </c>
      <c r="R171" s="39"/>
    </row>
    <row r="172" spans="1:18" ht="11.25" customHeight="1">
      <c r="A172" s="33" t="s">
        <v>244</v>
      </c>
      <c r="B172" s="34"/>
      <c r="C172" s="32"/>
      <c r="D172" s="32"/>
      <c r="E172" s="35">
        <f t="shared" si="2"/>
        <v>941</v>
      </c>
      <c r="F172" s="36"/>
      <c r="G172" s="36">
        <v>877</v>
      </c>
      <c r="H172" s="36"/>
      <c r="I172" s="36">
        <v>2</v>
      </c>
      <c r="J172" s="36"/>
      <c r="K172" s="36">
        <v>7</v>
      </c>
      <c r="L172" s="36"/>
      <c r="M172" s="36">
        <v>4</v>
      </c>
      <c r="N172" s="36"/>
      <c r="O172" s="36">
        <v>51</v>
      </c>
      <c r="R172" s="39"/>
    </row>
    <row r="173" spans="1:18" ht="11.25" customHeight="1">
      <c r="A173" s="33" t="s">
        <v>166</v>
      </c>
      <c r="B173" s="34"/>
      <c r="C173" s="32"/>
      <c r="D173" s="32"/>
      <c r="E173" s="35">
        <f t="shared" si="2"/>
        <v>4338</v>
      </c>
      <c r="F173" s="36"/>
      <c r="G173" s="36">
        <v>3982</v>
      </c>
      <c r="H173" s="36"/>
      <c r="I173" s="36">
        <v>1</v>
      </c>
      <c r="J173" s="36"/>
      <c r="K173" s="36">
        <v>1</v>
      </c>
      <c r="L173" s="36"/>
      <c r="M173" s="36">
        <v>0</v>
      </c>
      <c r="N173" s="36"/>
      <c r="O173" s="36">
        <v>354</v>
      </c>
      <c r="R173" s="39"/>
    </row>
    <row r="174" spans="1:18" ht="11.25" customHeight="1">
      <c r="A174" s="33" t="s">
        <v>167</v>
      </c>
      <c r="B174" s="34"/>
      <c r="C174" s="32"/>
      <c r="D174" s="32"/>
      <c r="E174" s="35">
        <f t="shared" si="2"/>
        <v>22818</v>
      </c>
      <c r="F174" s="36"/>
      <c r="G174" s="36">
        <v>19001</v>
      </c>
      <c r="H174" s="36"/>
      <c r="I174" s="36">
        <v>25</v>
      </c>
      <c r="J174" s="36"/>
      <c r="K174" s="36">
        <v>35</v>
      </c>
      <c r="L174" s="36"/>
      <c r="M174" s="36">
        <v>104</v>
      </c>
      <c r="N174" s="36"/>
      <c r="O174" s="36">
        <v>3653</v>
      </c>
      <c r="R174" s="39"/>
    </row>
    <row r="175" spans="1:18" ht="11.25" customHeight="1">
      <c r="A175" s="33" t="s">
        <v>168</v>
      </c>
      <c r="B175" s="34"/>
      <c r="C175" s="32"/>
      <c r="D175" s="32"/>
      <c r="E175" s="35">
        <f t="shared" si="2"/>
        <v>199</v>
      </c>
      <c r="F175" s="36"/>
      <c r="G175" s="36">
        <v>182</v>
      </c>
      <c r="H175" s="36"/>
      <c r="I175" s="36">
        <v>3</v>
      </c>
      <c r="J175" s="36"/>
      <c r="K175" s="36">
        <v>0</v>
      </c>
      <c r="L175" s="36"/>
      <c r="M175" s="36">
        <v>0</v>
      </c>
      <c r="N175" s="36"/>
      <c r="O175" s="36">
        <v>14</v>
      </c>
      <c r="R175" s="39"/>
    </row>
    <row r="176" spans="1:18" ht="11.25" customHeight="1">
      <c r="A176" s="33" t="s">
        <v>169</v>
      </c>
      <c r="B176" s="34"/>
      <c r="C176" s="32"/>
      <c r="D176" s="32"/>
      <c r="E176" s="35">
        <f t="shared" si="2"/>
        <v>3059</v>
      </c>
      <c r="F176" s="36"/>
      <c r="G176" s="36">
        <v>2798</v>
      </c>
      <c r="H176" s="36"/>
      <c r="I176" s="36">
        <v>12</v>
      </c>
      <c r="J176" s="36"/>
      <c r="K176" s="36">
        <v>12</v>
      </c>
      <c r="L176" s="36"/>
      <c r="M176" s="36">
        <v>10</v>
      </c>
      <c r="N176" s="36"/>
      <c r="O176" s="36">
        <v>227</v>
      </c>
      <c r="R176" s="39"/>
    </row>
    <row r="177" spans="1:18" ht="11.25" customHeight="1">
      <c r="A177" s="33" t="s">
        <v>170</v>
      </c>
      <c r="B177" s="34"/>
      <c r="C177" s="32"/>
      <c r="D177" s="32"/>
      <c r="E177" s="35">
        <f t="shared" si="2"/>
        <v>1722</v>
      </c>
      <c r="F177" s="36"/>
      <c r="G177" s="36">
        <v>1626</v>
      </c>
      <c r="H177" s="36"/>
      <c r="I177" s="36">
        <v>12</v>
      </c>
      <c r="J177" s="36"/>
      <c r="K177" s="36">
        <v>4</v>
      </c>
      <c r="L177" s="36"/>
      <c r="M177" s="36">
        <v>0</v>
      </c>
      <c r="N177" s="36"/>
      <c r="O177" s="36">
        <v>80</v>
      </c>
      <c r="R177" s="39"/>
    </row>
    <row r="178" spans="1:18" ht="11.25" customHeight="1">
      <c r="A178" s="33" t="s">
        <v>171</v>
      </c>
      <c r="B178" s="34"/>
      <c r="C178" s="32"/>
      <c r="D178" s="32"/>
      <c r="E178" s="35">
        <f t="shared" si="2"/>
        <v>1721</v>
      </c>
      <c r="F178" s="36"/>
      <c r="G178" s="36">
        <v>1571</v>
      </c>
      <c r="H178" s="36"/>
      <c r="I178" s="36">
        <v>9</v>
      </c>
      <c r="J178" s="36"/>
      <c r="K178" s="36">
        <v>5</v>
      </c>
      <c r="L178" s="36"/>
      <c r="M178" s="36">
        <v>2</v>
      </c>
      <c r="N178" s="36"/>
      <c r="O178" s="36">
        <v>134</v>
      </c>
      <c r="R178" s="39"/>
    </row>
    <row r="179" spans="1:18" ht="11.25" customHeight="1">
      <c r="A179" s="33" t="s">
        <v>245</v>
      </c>
      <c r="B179" s="34"/>
      <c r="C179" s="32"/>
      <c r="D179" s="32"/>
      <c r="E179" s="35">
        <f t="shared" si="2"/>
        <v>7005</v>
      </c>
      <c r="F179" s="36"/>
      <c r="G179" s="36">
        <v>6210</v>
      </c>
      <c r="H179" s="36"/>
      <c r="I179" s="36">
        <v>26</v>
      </c>
      <c r="J179" s="36"/>
      <c r="K179" s="36">
        <v>22</v>
      </c>
      <c r="L179" s="36"/>
      <c r="M179" s="36">
        <v>38</v>
      </c>
      <c r="N179" s="36"/>
      <c r="O179" s="36">
        <v>709</v>
      </c>
      <c r="R179" s="39"/>
    </row>
    <row r="180" spans="1:18" ht="11.25" customHeight="1">
      <c r="A180" s="33" t="s">
        <v>172</v>
      </c>
      <c r="B180" s="34"/>
      <c r="C180" s="32"/>
      <c r="D180" s="32"/>
      <c r="E180" s="35">
        <f t="shared" si="2"/>
        <v>4926</v>
      </c>
      <c r="F180" s="36"/>
      <c r="G180" s="36">
        <v>4281</v>
      </c>
      <c r="H180" s="36"/>
      <c r="I180" s="36">
        <v>14</v>
      </c>
      <c r="J180" s="36"/>
      <c r="K180" s="36">
        <v>11</v>
      </c>
      <c r="L180" s="36"/>
      <c r="M180" s="36">
        <v>59</v>
      </c>
      <c r="N180" s="36"/>
      <c r="O180" s="36">
        <v>561</v>
      </c>
      <c r="R180" s="39"/>
    </row>
    <row r="181" spans="1:18" ht="11.25" customHeight="1">
      <c r="A181" s="33" t="s">
        <v>246</v>
      </c>
      <c r="B181" s="34"/>
      <c r="C181" s="32"/>
      <c r="D181" s="32"/>
      <c r="E181" s="35">
        <f t="shared" si="2"/>
        <v>1237</v>
      </c>
      <c r="F181" s="36"/>
      <c r="G181" s="36">
        <v>1032</v>
      </c>
      <c r="H181" s="36"/>
      <c r="I181" s="36">
        <v>2</v>
      </c>
      <c r="J181" s="36"/>
      <c r="K181" s="36">
        <v>2</v>
      </c>
      <c r="L181" s="36"/>
      <c r="M181" s="36">
        <v>16</v>
      </c>
      <c r="N181" s="36"/>
      <c r="O181" s="36">
        <v>185</v>
      </c>
      <c r="R181" s="39"/>
    </row>
    <row r="182" spans="1:18" ht="11.25" customHeight="1">
      <c r="A182" s="33" t="s">
        <v>173</v>
      </c>
      <c r="B182" s="34"/>
      <c r="C182" s="32"/>
      <c r="D182" s="32"/>
      <c r="E182" s="35">
        <f t="shared" si="2"/>
        <v>8180</v>
      </c>
      <c r="F182" s="36"/>
      <c r="G182" s="36">
        <v>7428</v>
      </c>
      <c r="H182" s="36"/>
      <c r="I182" s="36">
        <v>27</v>
      </c>
      <c r="J182" s="36"/>
      <c r="K182" s="36">
        <v>4</v>
      </c>
      <c r="L182" s="36"/>
      <c r="M182" s="36">
        <v>5</v>
      </c>
      <c r="N182" s="36"/>
      <c r="O182" s="36">
        <v>716</v>
      </c>
      <c r="R182" s="39"/>
    </row>
    <row r="183" spans="1:18" ht="11.25" customHeight="1">
      <c r="A183" s="33" t="s">
        <v>174</v>
      </c>
      <c r="B183" s="34"/>
      <c r="C183" s="32"/>
      <c r="D183" s="32"/>
      <c r="E183" s="35">
        <f t="shared" si="2"/>
        <v>2098</v>
      </c>
      <c r="F183" s="36"/>
      <c r="G183" s="36">
        <v>1873</v>
      </c>
      <c r="H183" s="36"/>
      <c r="I183" s="36">
        <v>1</v>
      </c>
      <c r="J183" s="36"/>
      <c r="K183" s="36">
        <v>3</v>
      </c>
      <c r="L183" s="36"/>
      <c r="M183" s="36">
        <v>1</v>
      </c>
      <c r="N183" s="36"/>
      <c r="O183" s="36">
        <v>220</v>
      </c>
      <c r="R183" s="39"/>
    </row>
    <row r="184" spans="1:18" ht="11.25" customHeight="1">
      <c r="A184" s="33" t="s">
        <v>247</v>
      </c>
      <c r="B184" s="34"/>
      <c r="C184" s="32"/>
      <c r="D184" s="32"/>
      <c r="E184" s="35">
        <f t="shared" si="2"/>
        <v>34311</v>
      </c>
      <c r="F184" s="36"/>
      <c r="G184" s="36">
        <v>29081</v>
      </c>
      <c r="H184" s="36"/>
      <c r="I184" s="36">
        <v>19</v>
      </c>
      <c r="J184" s="36"/>
      <c r="K184" s="36">
        <v>10</v>
      </c>
      <c r="L184" s="36"/>
      <c r="M184" s="36">
        <v>0</v>
      </c>
      <c r="N184" s="36"/>
      <c r="O184" s="36">
        <v>5201</v>
      </c>
      <c r="R184" s="39"/>
    </row>
    <row r="185" spans="1:18" ht="11.25" customHeight="1">
      <c r="A185" s="33" t="s">
        <v>175</v>
      </c>
      <c r="B185" s="34"/>
      <c r="C185" s="32"/>
      <c r="D185" s="32"/>
      <c r="E185" s="35">
        <f t="shared" si="2"/>
        <v>3492</v>
      </c>
      <c r="F185" s="36"/>
      <c r="G185" s="36">
        <v>3123</v>
      </c>
      <c r="H185" s="36"/>
      <c r="I185" s="36">
        <v>9</v>
      </c>
      <c r="J185" s="36"/>
      <c r="K185" s="36">
        <v>8</v>
      </c>
      <c r="L185" s="36"/>
      <c r="M185" s="36">
        <v>21</v>
      </c>
      <c r="N185" s="36"/>
      <c r="O185" s="36">
        <v>331</v>
      </c>
      <c r="R185" s="39"/>
    </row>
    <row r="186" spans="1:18" ht="11.25" customHeight="1">
      <c r="A186" s="33" t="s">
        <v>176</v>
      </c>
      <c r="B186" s="34"/>
      <c r="C186" s="32"/>
      <c r="D186" s="32"/>
      <c r="E186" s="35">
        <f t="shared" si="2"/>
        <v>3091</v>
      </c>
      <c r="F186" s="36"/>
      <c r="G186" s="36">
        <v>2865</v>
      </c>
      <c r="H186" s="36"/>
      <c r="I186" s="36">
        <v>7</v>
      </c>
      <c r="J186" s="36"/>
      <c r="K186" s="36">
        <v>5</v>
      </c>
      <c r="L186" s="36"/>
      <c r="M186" s="36">
        <v>16</v>
      </c>
      <c r="N186" s="36"/>
      <c r="O186" s="36">
        <v>198</v>
      </c>
      <c r="R186" s="39"/>
    </row>
    <row r="187" spans="1:18" ht="11.25" customHeight="1">
      <c r="A187" s="33" t="s">
        <v>178</v>
      </c>
      <c r="B187" s="34"/>
      <c r="C187" s="32"/>
      <c r="D187" s="32"/>
      <c r="E187" s="35">
        <f t="shared" si="2"/>
        <v>7128</v>
      </c>
      <c r="F187" s="36"/>
      <c r="G187" s="36">
        <v>6383</v>
      </c>
      <c r="H187" s="36"/>
      <c r="I187" s="36">
        <v>26</v>
      </c>
      <c r="J187" s="36"/>
      <c r="K187" s="36">
        <v>6</v>
      </c>
      <c r="L187" s="36"/>
      <c r="M187" s="36">
        <v>16</v>
      </c>
      <c r="N187" s="36"/>
      <c r="O187" s="36">
        <v>697</v>
      </c>
      <c r="R187" s="39"/>
    </row>
    <row r="188" spans="1:18" ht="11.25" customHeight="1">
      <c r="A188" s="33" t="s">
        <v>248</v>
      </c>
      <c r="B188" s="34"/>
      <c r="C188" s="32"/>
      <c r="D188" s="32"/>
      <c r="E188" s="35">
        <f t="shared" si="2"/>
        <v>14284</v>
      </c>
      <c r="F188" s="36"/>
      <c r="G188" s="36">
        <v>12675</v>
      </c>
      <c r="H188" s="36"/>
      <c r="I188" s="36">
        <v>26</v>
      </c>
      <c r="J188" s="36"/>
      <c r="K188" s="36">
        <v>36</v>
      </c>
      <c r="L188" s="36"/>
      <c r="M188" s="36">
        <v>53</v>
      </c>
      <c r="N188" s="36"/>
      <c r="O188" s="36">
        <v>1494</v>
      </c>
      <c r="R188" s="39"/>
    </row>
    <row r="189" spans="1:18" ht="11.25" customHeight="1">
      <c r="A189" s="33" t="s">
        <v>177</v>
      </c>
      <c r="B189" s="34"/>
      <c r="C189" s="32"/>
      <c r="D189" s="32"/>
      <c r="E189" s="35">
        <f t="shared" si="2"/>
        <v>3129</v>
      </c>
      <c r="F189" s="36"/>
      <c r="G189" s="36">
        <v>2982</v>
      </c>
      <c r="H189" s="36"/>
      <c r="I189" s="36">
        <v>2</v>
      </c>
      <c r="J189" s="36"/>
      <c r="K189" s="36">
        <v>1</v>
      </c>
      <c r="L189" s="36"/>
      <c r="M189" s="36">
        <v>0</v>
      </c>
      <c r="N189" s="36"/>
      <c r="O189" s="36">
        <v>144</v>
      </c>
      <c r="R189" s="39"/>
    </row>
    <row r="190" spans="1:18" ht="11.25" customHeight="1">
      <c r="A190" s="33" t="s">
        <v>179</v>
      </c>
      <c r="B190" s="34"/>
      <c r="C190" s="32"/>
      <c r="D190" s="32"/>
      <c r="E190" s="35">
        <f t="shared" si="2"/>
        <v>10074</v>
      </c>
      <c r="F190" s="36"/>
      <c r="G190" s="36">
        <v>9130</v>
      </c>
      <c r="H190" s="36"/>
      <c r="I190" s="36">
        <v>16</v>
      </c>
      <c r="J190" s="36"/>
      <c r="K190" s="36">
        <v>12</v>
      </c>
      <c r="L190" s="36"/>
      <c r="M190" s="36">
        <v>24</v>
      </c>
      <c r="N190" s="36"/>
      <c r="O190" s="36">
        <v>892</v>
      </c>
      <c r="R190" s="39"/>
    </row>
    <row r="191" spans="1:18" ht="11.25" customHeight="1">
      <c r="A191" s="33" t="s">
        <v>180</v>
      </c>
      <c r="B191" s="34"/>
      <c r="C191" s="32"/>
      <c r="D191" s="32"/>
      <c r="E191" s="35">
        <f t="shared" si="2"/>
        <v>1590</v>
      </c>
      <c r="F191" s="36"/>
      <c r="G191" s="36">
        <v>1461</v>
      </c>
      <c r="H191" s="36"/>
      <c r="I191" s="36">
        <v>1</v>
      </c>
      <c r="J191" s="36"/>
      <c r="K191" s="36">
        <v>3</v>
      </c>
      <c r="L191" s="36"/>
      <c r="M191" s="36">
        <v>11</v>
      </c>
      <c r="N191" s="36"/>
      <c r="O191" s="36">
        <v>114</v>
      </c>
      <c r="R191" s="39"/>
    </row>
    <row r="192" spans="1:18" ht="11.25" customHeight="1">
      <c r="A192" s="33" t="s">
        <v>181</v>
      </c>
      <c r="B192" s="34"/>
      <c r="C192" s="32"/>
      <c r="D192" s="32"/>
      <c r="E192" s="35">
        <f t="shared" si="2"/>
        <v>1216</v>
      </c>
      <c r="F192" s="36"/>
      <c r="G192" s="36">
        <v>1051</v>
      </c>
      <c r="H192" s="36"/>
      <c r="I192" s="36">
        <v>1</v>
      </c>
      <c r="J192" s="36"/>
      <c r="K192" s="36">
        <v>1</v>
      </c>
      <c r="L192" s="36"/>
      <c r="M192" s="36">
        <v>4</v>
      </c>
      <c r="N192" s="36"/>
      <c r="O192" s="36">
        <v>159</v>
      </c>
      <c r="R192" s="39"/>
    </row>
    <row r="193" spans="1:18" ht="11.25" customHeight="1">
      <c r="A193" s="33" t="s">
        <v>182</v>
      </c>
      <c r="B193" s="34"/>
      <c r="C193" s="32"/>
      <c r="D193" s="32"/>
      <c r="E193" s="35">
        <f t="shared" si="2"/>
        <v>2189</v>
      </c>
      <c r="F193" s="36"/>
      <c r="G193" s="36">
        <v>2134</v>
      </c>
      <c r="H193" s="36"/>
      <c r="I193" s="36">
        <v>0</v>
      </c>
      <c r="J193" s="36"/>
      <c r="K193" s="36">
        <v>0</v>
      </c>
      <c r="L193" s="36"/>
      <c r="M193" s="36">
        <v>0</v>
      </c>
      <c r="N193" s="36"/>
      <c r="O193" s="36">
        <v>55</v>
      </c>
      <c r="R193" s="39"/>
    </row>
    <row r="194" spans="1:18" ht="11.25" customHeight="1">
      <c r="A194" s="33" t="s">
        <v>183</v>
      </c>
      <c r="B194" s="34"/>
      <c r="C194" s="32"/>
      <c r="D194" s="32"/>
      <c r="E194" s="35">
        <f t="shared" si="2"/>
        <v>226</v>
      </c>
      <c r="F194" s="36"/>
      <c r="G194" s="36">
        <v>194</v>
      </c>
      <c r="H194" s="36"/>
      <c r="I194" s="36">
        <v>0</v>
      </c>
      <c r="J194" s="36"/>
      <c r="K194" s="36">
        <v>0</v>
      </c>
      <c r="L194" s="36"/>
      <c r="M194" s="36">
        <v>0</v>
      </c>
      <c r="N194" s="36"/>
      <c r="O194" s="36">
        <v>32</v>
      </c>
      <c r="R194" s="39"/>
    </row>
    <row r="195" spans="1:18" ht="11.25" customHeight="1">
      <c r="A195" s="33" t="s">
        <v>249</v>
      </c>
      <c r="B195" s="34"/>
      <c r="C195" s="32"/>
      <c r="D195" s="32"/>
      <c r="E195" s="35">
        <f t="shared" si="2"/>
        <v>2896</v>
      </c>
      <c r="F195" s="36"/>
      <c r="G195" s="36">
        <v>2571</v>
      </c>
      <c r="H195" s="36"/>
      <c r="I195" s="36">
        <v>9</v>
      </c>
      <c r="J195" s="36"/>
      <c r="K195" s="36">
        <v>8</v>
      </c>
      <c r="L195" s="36"/>
      <c r="M195" s="36">
        <v>31</v>
      </c>
      <c r="N195" s="36"/>
      <c r="O195" s="36">
        <v>277</v>
      </c>
      <c r="R195" s="39"/>
    </row>
    <row r="196" spans="1:18" ht="11.25" customHeight="1">
      <c r="A196" s="33" t="s">
        <v>184</v>
      </c>
      <c r="B196" s="34"/>
      <c r="C196" s="32"/>
      <c r="D196" s="32"/>
      <c r="E196" s="35">
        <f t="shared" si="2"/>
        <v>15709</v>
      </c>
      <c r="F196" s="36"/>
      <c r="G196" s="36">
        <v>14287</v>
      </c>
      <c r="H196" s="36"/>
      <c r="I196" s="36">
        <v>9</v>
      </c>
      <c r="J196" s="36"/>
      <c r="K196" s="36">
        <v>13</v>
      </c>
      <c r="L196" s="36"/>
      <c r="M196" s="36">
        <v>3</v>
      </c>
      <c r="N196" s="36"/>
      <c r="O196" s="36">
        <v>1397</v>
      </c>
      <c r="R196" s="39"/>
    </row>
    <row r="197" spans="1:18" ht="11.25" customHeight="1">
      <c r="A197" s="33" t="s">
        <v>185</v>
      </c>
      <c r="B197" s="34"/>
      <c r="C197" s="32"/>
      <c r="D197" s="32"/>
      <c r="E197" s="35">
        <f t="shared" si="2"/>
        <v>1095</v>
      </c>
      <c r="F197" s="36"/>
      <c r="G197" s="36">
        <v>1035</v>
      </c>
      <c r="H197" s="36"/>
      <c r="I197" s="36">
        <v>2</v>
      </c>
      <c r="J197" s="36"/>
      <c r="K197" s="36">
        <v>0</v>
      </c>
      <c r="L197" s="36"/>
      <c r="M197" s="36">
        <v>0</v>
      </c>
      <c r="N197" s="36"/>
      <c r="O197" s="36">
        <v>58</v>
      </c>
      <c r="R197" s="39"/>
    </row>
    <row r="198" spans="1:18" ht="11.25" customHeight="1">
      <c r="A198" s="33" t="s">
        <v>186</v>
      </c>
      <c r="B198" s="34"/>
      <c r="C198" s="32"/>
      <c r="D198" s="32"/>
      <c r="E198" s="35">
        <f t="shared" si="2"/>
        <v>4769</v>
      </c>
      <c r="F198" s="36"/>
      <c r="G198" s="36">
        <v>4410</v>
      </c>
      <c r="H198" s="36"/>
      <c r="I198" s="36">
        <v>11</v>
      </c>
      <c r="J198" s="36"/>
      <c r="K198" s="36">
        <v>7</v>
      </c>
      <c r="L198" s="36"/>
      <c r="M198" s="36">
        <v>1</v>
      </c>
      <c r="N198" s="36"/>
      <c r="O198" s="36">
        <v>340</v>
      </c>
      <c r="R198" s="39"/>
    </row>
    <row r="199" spans="1:18" ht="11.25" customHeight="1">
      <c r="A199" s="33" t="s">
        <v>187</v>
      </c>
      <c r="B199" s="34"/>
      <c r="C199" s="32"/>
      <c r="D199" s="32"/>
      <c r="E199" s="35">
        <f t="shared" si="2"/>
        <v>6042</v>
      </c>
      <c r="F199" s="36"/>
      <c r="G199" s="36">
        <v>5256</v>
      </c>
      <c r="H199" s="36"/>
      <c r="I199" s="36">
        <v>7</v>
      </c>
      <c r="J199" s="36"/>
      <c r="K199" s="36">
        <v>11</v>
      </c>
      <c r="L199" s="36"/>
      <c r="M199" s="36">
        <v>54</v>
      </c>
      <c r="N199" s="36"/>
      <c r="O199" s="36">
        <v>714</v>
      </c>
      <c r="R199" s="39"/>
    </row>
    <row r="200" spans="1:18" ht="11.25" customHeight="1">
      <c r="A200" s="33" t="s">
        <v>188</v>
      </c>
      <c r="B200" s="34"/>
      <c r="C200" s="32"/>
      <c r="D200" s="32"/>
      <c r="E200" s="35">
        <f t="shared" si="2"/>
        <v>621</v>
      </c>
      <c r="F200" s="36"/>
      <c r="G200" s="36">
        <v>576</v>
      </c>
      <c r="H200" s="36"/>
      <c r="I200" s="36">
        <v>2</v>
      </c>
      <c r="J200" s="36"/>
      <c r="K200" s="36">
        <v>1</v>
      </c>
      <c r="L200" s="36"/>
      <c r="M200" s="36">
        <v>1</v>
      </c>
      <c r="N200" s="36"/>
      <c r="O200" s="36">
        <v>41</v>
      </c>
      <c r="R200" s="39"/>
    </row>
    <row r="201" spans="1:18" ht="11.25" customHeight="1">
      <c r="A201" s="33" t="s">
        <v>189</v>
      </c>
      <c r="B201" s="34"/>
      <c r="C201" s="32"/>
      <c r="D201" s="32"/>
      <c r="E201" s="35">
        <f t="shared" si="2"/>
        <v>4793</v>
      </c>
      <c r="F201" s="36"/>
      <c r="G201" s="36">
        <v>4267</v>
      </c>
      <c r="H201" s="36"/>
      <c r="I201" s="36">
        <v>10</v>
      </c>
      <c r="J201" s="36"/>
      <c r="K201" s="36">
        <v>9</v>
      </c>
      <c r="L201" s="36"/>
      <c r="M201" s="36">
        <v>26</v>
      </c>
      <c r="N201" s="36"/>
      <c r="O201" s="36">
        <v>481</v>
      </c>
      <c r="R201" s="39"/>
    </row>
    <row r="202" spans="1:18" ht="11.25" customHeight="1">
      <c r="A202" s="33" t="s">
        <v>190</v>
      </c>
      <c r="B202" s="34"/>
      <c r="C202" s="32"/>
      <c r="D202" s="32"/>
      <c r="E202" s="35">
        <f aca="true" t="shared" si="3" ref="E202:E227">G202+I202+K202+M202+O202</f>
        <v>1569</v>
      </c>
      <c r="F202" s="36"/>
      <c r="G202" s="36">
        <v>1478</v>
      </c>
      <c r="H202" s="36"/>
      <c r="I202" s="36">
        <v>2</v>
      </c>
      <c r="J202" s="36"/>
      <c r="K202" s="36">
        <v>2</v>
      </c>
      <c r="L202" s="36"/>
      <c r="M202" s="36">
        <v>0</v>
      </c>
      <c r="N202" s="36"/>
      <c r="O202" s="36">
        <v>87</v>
      </c>
      <c r="R202" s="39"/>
    </row>
    <row r="203" spans="1:18" ht="11.25" customHeight="1">
      <c r="A203" s="33" t="s">
        <v>191</v>
      </c>
      <c r="B203" s="34"/>
      <c r="C203" s="32"/>
      <c r="D203" s="32"/>
      <c r="E203" s="35">
        <f t="shared" si="3"/>
        <v>1537</v>
      </c>
      <c r="F203" s="36"/>
      <c r="G203" s="36">
        <v>1409</v>
      </c>
      <c r="H203" s="36"/>
      <c r="I203" s="36">
        <v>7</v>
      </c>
      <c r="J203" s="36"/>
      <c r="K203" s="36">
        <v>10</v>
      </c>
      <c r="L203" s="36"/>
      <c r="M203" s="36">
        <v>1</v>
      </c>
      <c r="N203" s="36"/>
      <c r="O203" s="36">
        <v>110</v>
      </c>
      <c r="R203" s="39"/>
    </row>
    <row r="204" spans="1:18" ht="11.25" customHeight="1">
      <c r="A204" s="33" t="s">
        <v>192</v>
      </c>
      <c r="B204" s="34"/>
      <c r="C204" s="32"/>
      <c r="D204" s="32"/>
      <c r="E204" s="35">
        <f t="shared" si="3"/>
        <v>9290</v>
      </c>
      <c r="F204" s="36"/>
      <c r="G204" s="36">
        <v>8222</v>
      </c>
      <c r="H204" s="36"/>
      <c r="I204" s="36">
        <v>49</v>
      </c>
      <c r="J204" s="36"/>
      <c r="K204" s="36">
        <v>18</v>
      </c>
      <c r="L204" s="36"/>
      <c r="M204" s="36">
        <v>1</v>
      </c>
      <c r="N204" s="36"/>
      <c r="O204" s="36">
        <v>1000</v>
      </c>
      <c r="R204" s="39"/>
    </row>
    <row r="205" spans="1:18" ht="11.25" customHeight="1">
      <c r="A205" s="33" t="s">
        <v>193</v>
      </c>
      <c r="B205" s="34"/>
      <c r="C205" s="32"/>
      <c r="D205" s="32"/>
      <c r="E205" s="35">
        <f t="shared" si="3"/>
        <v>5532</v>
      </c>
      <c r="F205" s="36"/>
      <c r="G205" s="36">
        <v>5102</v>
      </c>
      <c r="H205" s="36"/>
      <c r="I205" s="36">
        <v>11</v>
      </c>
      <c r="J205" s="36"/>
      <c r="K205" s="36">
        <v>29</v>
      </c>
      <c r="L205" s="36"/>
      <c r="M205" s="36">
        <v>0</v>
      </c>
      <c r="N205" s="36"/>
      <c r="O205" s="36">
        <v>390</v>
      </c>
      <c r="R205" s="39"/>
    </row>
    <row r="206" spans="1:18" ht="11.25" customHeight="1">
      <c r="A206" s="33" t="s">
        <v>250</v>
      </c>
      <c r="B206" s="34"/>
      <c r="C206" s="32"/>
      <c r="D206" s="32"/>
      <c r="E206" s="35">
        <f t="shared" si="3"/>
        <v>832</v>
      </c>
      <c r="F206" s="36"/>
      <c r="G206" s="36">
        <v>763</v>
      </c>
      <c r="H206" s="36"/>
      <c r="I206" s="36">
        <v>5</v>
      </c>
      <c r="J206" s="36"/>
      <c r="K206" s="36">
        <v>9</v>
      </c>
      <c r="L206" s="36"/>
      <c r="M206" s="36">
        <v>7</v>
      </c>
      <c r="N206" s="36"/>
      <c r="O206" s="36">
        <v>48</v>
      </c>
      <c r="R206" s="39"/>
    </row>
    <row r="207" spans="1:18" ht="11.25" customHeight="1">
      <c r="A207" s="33" t="s">
        <v>194</v>
      </c>
      <c r="B207" s="34"/>
      <c r="C207" s="32"/>
      <c r="D207" s="32"/>
      <c r="E207" s="35">
        <f t="shared" si="3"/>
        <v>20906</v>
      </c>
      <c r="F207" s="36"/>
      <c r="G207" s="36">
        <v>18340</v>
      </c>
      <c r="H207" s="36"/>
      <c r="I207" s="36">
        <v>19</v>
      </c>
      <c r="J207" s="36"/>
      <c r="K207" s="36">
        <v>5</v>
      </c>
      <c r="L207" s="36"/>
      <c r="M207" s="36">
        <v>0</v>
      </c>
      <c r="N207" s="36"/>
      <c r="O207" s="36">
        <v>2542</v>
      </c>
      <c r="R207" s="39"/>
    </row>
    <row r="208" spans="1:18" ht="11.25" customHeight="1">
      <c r="A208" s="33" t="s">
        <v>251</v>
      </c>
      <c r="B208" s="34"/>
      <c r="C208" s="32"/>
      <c r="D208" s="32"/>
      <c r="E208" s="35">
        <f t="shared" si="3"/>
        <v>400</v>
      </c>
      <c r="F208" s="36"/>
      <c r="G208" s="36">
        <v>362</v>
      </c>
      <c r="H208" s="36"/>
      <c r="I208" s="36">
        <v>2</v>
      </c>
      <c r="J208" s="36"/>
      <c r="K208" s="36">
        <v>1</v>
      </c>
      <c r="L208" s="36"/>
      <c r="M208" s="36">
        <v>1</v>
      </c>
      <c r="N208" s="36"/>
      <c r="O208" s="36">
        <v>34</v>
      </c>
      <c r="R208" s="39"/>
    </row>
    <row r="209" spans="1:18" ht="11.25" customHeight="1">
      <c r="A209" s="33" t="s">
        <v>195</v>
      </c>
      <c r="B209" s="34"/>
      <c r="C209" s="32"/>
      <c r="D209" s="32"/>
      <c r="E209" s="35">
        <f t="shared" si="3"/>
        <v>9739</v>
      </c>
      <c r="F209" s="36"/>
      <c r="G209" s="36">
        <v>8861</v>
      </c>
      <c r="H209" s="36"/>
      <c r="I209" s="36">
        <v>17</v>
      </c>
      <c r="J209" s="36"/>
      <c r="K209" s="36">
        <v>7</v>
      </c>
      <c r="L209" s="36"/>
      <c r="M209" s="36">
        <v>0</v>
      </c>
      <c r="N209" s="36"/>
      <c r="O209" s="36">
        <v>854</v>
      </c>
      <c r="R209" s="39"/>
    </row>
    <row r="210" spans="1:18" ht="11.25" customHeight="1">
      <c r="A210" s="33" t="s">
        <v>196</v>
      </c>
      <c r="B210" s="34"/>
      <c r="C210" s="32"/>
      <c r="D210" s="32"/>
      <c r="E210" s="35">
        <f t="shared" si="3"/>
        <v>802</v>
      </c>
      <c r="F210" s="36"/>
      <c r="G210" s="36">
        <v>748</v>
      </c>
      <c r="H210" s="36"/>
      <c r="I210" s="36">
        <v>2</v>
      </c>
      <c r="J210" s="36"/>
      <c r="K210" s="36">
        <v>3</v>
      </c>
      <c r="L210" s="36"/>
      <c r="M210" s="36">
        <v>1</v>
      </c>
      <c r="N210" s="36"/>
      <c r="O210" s="36">
        <v>48</v>
      </c>
      <c r="R210" s="39"/>
    </row>
    <row r="211" spans="1:18" ht="11.25" customHeight="1">
      <c r="A211" s="33" t="s">
        <v>197</v>
      </c>
      <c r="B211" s="34"/>
      <c r="C211" s="32"/>
      <c r="D211" s="32"/>
      <c r="E211" s="35">
        <f t="shared" si="3"/>
        <v>1047</v>
      </c>
      <c r="F211" s="36"/>
      <c r="G211" s="36">
        <v>962</v>
      </c>
      <c r="H211" s="36"/>
      <c r="I211" s="36">
        <v>3</v>
      </c>
      <c r="J211" s="36"/>
      <c r="K211" s="36">
        <v>1</v>
      </c>
      <c r="L211" s="36"/>
      <c r="M211" s="36">
        <v>14</v>
      </c>
      <c r="N211" s="36"/>
      <c r="O211" s="36">
        <v>67</v>
      </c>
      <c r="R211" s="39"/>
    </row>
    <row r="212" spans="1:18" ht="11.25" customHeight="1">
      <c r="A212" s="33" t="s">
        <v>267</v>
      </c>
      <c r="B212" s="34"/>
      <c r="C212" s="32"/>
      <c r="D212" s="32"/>
      <c r="E212" s="35">
        <f t="shared" si="3"/>
        <v>2145</v>
      </c>
      <c r="F212" s="36"/>
      <c r="G212" s="36">
        <v>2037</v>
      </c>
      <c r="H212" s="36"/>
      <c r="I212" s="36">
        <v>11</v>
      </c>
      <c r="J212" s="36"/>
      <c r="K212" s="36">
        <v>1</v>
      </c>
      <c r="L212" s="36"/>
      <c r="M212" s="36">
        <v>0</v>
      </c>
      <c r="N212" s="36"/>
      <c r="O212" s="36">
        <v>96</v>
      </c>
      <c r="R212" s="39"/>
    </row>
    <row r="213" spans="1:18" ht="11.25" customHeight="1">
      <c r="A213" s="33" t="s">
        <v>252</v>
      </c>
      <c r="B213" s="34"/>
      <c r="C213" s="32"/>
      <c r="D213" s="32"/>
      <c r="E213" s="35">
        <f t="shared" si="3"/>
        <v>2201</v>
      </c>
      <c r="F213" s="36"/>
      <c r="G213" s="36">
        <v>2041</v>
      </c>
      <c r="H213" s="36"/>
      <c r="I213" s="36">
        <v>3</v>
      </c>
      <c r="J213" s="36"/>
      <c r="K213" s="36">
        <v>5</v>
      </c>
      <c r="L213" s="36"/>
      <c r="M213" s="36">
        <v>7</v>
      </c>
      <c r="N213" s="36"/>
      <c r="O213" s="36">
        <v>145</v>
      </c>
      <c r="R213" s="39"/>
    </row>
    <row r="214" spans="1:18" ht="11.25" customHeight="1">
      <c r="A214" s="33" t="s">
        <v>253</v>
      </c>
      <c r="B214" s="34"/>
      <c r="C214" s="32"/>
      <c r="D214" s="32"/>
      <c r="E214" s="35">
        <f t="shared" si="3"/>
        <v>2011</v>
      </c>
      <c r="F214" s="36"/>
      <c r="G214" s="36">
        <v>1854</v>
      </c>
      <c r="H214" s="36"/>
      <c r="I214" s="36">
        <v>2</v>
      </c>
      <c r="J214" s="36"/>
      <c r="K214" s="36">
        <v>0</v>
      </c>
      <c r="L214" s="36"/>
      <c r="M214" s="36">
        <v>0</v>
      </c>
      <c r="N214" s="36"/>
      <c r="O214" s="36">
        <v>155</v>
      </c>
      <c r="R214" s="39"/>
    </row>
    <row r="215" spans="1:18" ht="11.25" customHeight="1">
      <c r="A215" s="33" t="s">
        <v>198</v>
      </c>
      <c r="B215" s="34"/>
      <c r="C215" s="32"/>
      <c r="D215" s="32"/>
      <c r="E215" s="35">
        <f t="shared" si="3"/>
        <v>6987</v>
      </c>
      <c r="F215" s="36"/>
      <c r="G215" s="36">
        <v>6276</v>
      </c>
      <c r="H215" s="36"/>
      <c r="I215" s="36">
        <v>11</v>
      </c>
      <c r="J215" s="36"/>
      <c r="K215" s="36">
        <v>11</v>
      </c>
      <c r="L215" s="36"/>
      <c r="M215" s="36">
        <v>8</v>
      </c>
      <c r="N215" s="36"/>
      <c r="O215" s="36">
        <v>681</v>
      </c>
      <c r="R215" s="39"/>
    </row>
    <row r="216" spans="1:18" ht="11.25" customHeight="1">
      <c r="A216" s="33" t="s">
        <v>199</v>
      </c>
      <c r="B216" s="34"/>
      <c r="C216" s="32"/>
      <c r="D216" s="32"/>
      <c r="E216" s="35">
        <f t="shared" si="3"/>
        <v>1607</v>
      </c>
      <c r="F216" s="36"/>
      <c r="G216" s="36">
        <v>1441</v>
      </c>
      <c r="H216" s="36"/>
      <c r="I216" s="36">
        <v>19</v>
      </c>
      <c r="J216" s="36"/>
      <c r="K216" s="36">
        <v>8</v>
      </c>
      <c r="L216" s="36"/>
      <c r="M216" s="36">
        <v>15</v>
      </c>
      <c r="N216" s="36"/>
      <c r="O216" s="36">
        <v>124</v>
      </c>
      <c r="R216" s="39"/>
    </row>
    <row r="217" spans="1:18" ht="11.25" customHeight="1">
      <c r="A217" s="33" t="s">
        <v>200</v>
      </c>
      <c r="B217" s="34"/>
      <c r="C217" s="32"/>
      <c r="D217" s="32"/>
      <c r="E217" s="35">
        <f t="shared" si="3"/>
        <v>18211</v>
      </c>
      <c r="F217" s="36"/>
      <c r="G217" s="36">
        <v>16547</v>
      </c>
      <c r="H217" s="36"/>
      <c r="I217" s="36">
        <v>9</v>
      </c>
      <c r="J217" s="36"/>
      <c r="K217" s="36">
        <v>32</v>
      </c>
      <c r="L217" s="36"/>
      <c r="M217" s="36">
        <v>2</v>
      </c>
      <c r="N217" s="36"/>
      <c r="O217" s="36">
        <v>1621</v>
      </c>
      <c r="R217" s="39"/>
    </row>
    <row r="218" spans="1:18" ht="11.25" customHeight="1">
      <c r="A218" s="33" t="s">
        <v>254</v>
      </c>
      <c r="B218" s="34"/>
      <c r="C218" s="32"/>
      <c r="D218" s="32"/>
      <c r="E218" s="35">
        <f t="shared" si="3"/>
        <v>24837</v>
      </c>
      <c r="F218" s="36"/>
      <c r="G218" s="36">
        <v>22086</v>
      </c>
      <c r="H218" s="36"/>
      <c r="I218" s="36">
        <v>63</v>
      </c>
      <c r="J218" s="36"/>
      <c r="K218" s="36">
        <v>28</v>
      </c>
      <c r="L218" s="36"/>
      <c r="M218" s="36">
        <v>4</v>
      </c>
      <c r="N218" s="36"/>
      <c r="O218" s="36">
        <v>2656</v>
      </c>
      <c r="R218" s="39"/>
    </row>
    <row r="219" spans="1:18" ht="11.25" customHeight="1">
      <c r="A219" s="33" t="s">
        <v>255</v>
      </c>
      <c r="B219" s="34"/>
      <c r="C219" s="32"/>
      <c r="D219" s="32"/>
      <c r="E219" s="35">
        <f t="shared" si="3"/>
        <v>3137</v>
      </c>
      <c r="F219" s="36"/>
      <c r="G219" s="36">
        <v>2719</v>
      </c>
      <c r="H219" s="36"/>
      <c r="I219" s="36">
        <v>13</v>
      </c>
      <c r="J219" s="36"/>
      <c r="K219" s="36">
        <v>19</v>
      </c>
      <c r="L219" s="36"/>
      <c r="M219" s="36">
        <v>6</v>
      </c>
      <c r="N219" s="36"/>
      <c r="O219" s="36">
        <v>380</v>
      </c>
      <c r="R219" s="39"/>
    </row>
    <row r="220" spans="1:18" ht="11.25" customHeight="1">
      <c r="A220" s="33" t="s">
        <v>256</v>
      </c>
      <c r="B220" s="34"/>
      <c r="C220" s="32"/>
      <c r="D220" s="32"/>
      <c r="E220" s="35">
        <f t="shared" si="3"/>
        <v>1670</v>
      </c>
      <c r="F220" s="36"/>
      <c r="G220" s="36">
        <v>1567</v>
      </c>
      <c r="H220" s="36"/>
      <c r="I220" s="36">
        <v>2</v>
      </c>
      <c r="J220" s="36"/>
      <c r="K220" s="36">
        <v>1</v>
      </c>
      <c r="L220" s="36"/>
      <c r="M220" s="36">
        <v>0</v>
      </c>
      <c r="N220" s="36"/>
      <c r="O220" s="36">
        <v>100</v>
      </c>
      <c r="R220" s="39"/>
    </row>
    <row r="221" spans="1:18" ht="11.25" customHeight="1">
      <c r="A221" s="33" t="s">
        <v>201</v>
      </c>
      <c r="B221" s="34"/>
      <c r="C221" s="32"/>
      <c r="D221" s="32"/>
      <c r="E221" s="35">
        <f t="shared" si="3"/>
        <v>5638</v>
      </c>
      <c r="F221" s="36"/>
      <c r="G221" s="36">
        <v>4803</v>
      </c>
      <c r="H221" s="36"/>
      <c r="I221" s="36">
        <v>2</v>
      </c>
      <c r="J221" s="36"/>
      <c r="K221" s="36">
        <v>16</v>
      </c>
      <c r="L221" s="36"/>
      <c r="M221" s="36">
        <v>1</v>
      </c>
      <c r="N221" s="36"/>
      <c r="O221" s="36">
        <v>816</v>
      </c>
      <c r="R221" s="39"/>
    </row>
    <row r="222" spans="1:18" ht="11.25" customHeight="1">
      <c r="A222" s="33" t="s">
        <v>202</v>
      </c>
      <c r="B222" s="34"/>
      <c r="C222" s="32"/>
      <c r="D222" s="32"/>
      <c r="E222" s="35">
        <f t="shared" si="3"/>
        <v>5494</v>
      </c>
      <c r="F222" s="36"/>
      <c r="G222" s="36">
        <v>5109</v>
      </c>
      <c r="H222" s="36"/>
      <c r="I222" s="36">
        <v>32</v>
      </c>
      <c r="J222" s="36"/>
      <c r="K222" s="36">
        <v>17</v>
      </c>
      <c r="L222" s="36"/>
      <c r="M222" s="36">
        <v>1</v>
      </c>
      <c r="N222" s="36"/>
      <c r="O222" s="36">
        <v>335</v>
      </c>
      <c r="R222" s="39"/>
    </row>
    <row r="223" spans="1:18" ht="11.25" customHeight="1">
      <c r="A223" s="33" t="s">
        <v>203</v>
      </c>
      <c r="B223" s="34"/>
      <c r="C223" s="32"/>
      <c r="D223" s="32"/>
      <c r="E223" s="35">
        <f t="shared" si="3"/>
        <v>1326</v>
      </c>
      <c r="F223" s="36"/>
      <c r="G223" s="36">
        <v>1240</v>
      </c>
      <c r="H223" s="36"/>
      <c r="I223" s="36">
        <v>3</v>
      </c>
      <c r="J223" s="36"/>
      <c r="K223" s="36">
        <v>2</v>
      </c>
      <c r="L223" s="36"/>
      <c r="M223" s="36">
        <v>0</v>
      </c>
      <c r="N223" s="36"/>
      <c r="O223" s="36">
        <v>81</v>
      </c>
      <c r="R223" s="39"/>
    </row>
    <row r="224" spans="1:18" ht="11.25" customHeight="1">
      <c r="A224" s="33" t="s">
        <v>204</v>
      </c>
      <c r="B224" s="34"/>
      <c r="C224" s="32"/>
      <c r="D224" s="32"/>
      <c r="E224" s="35">
        <f t="shared" si="3"/>
        <v>5457</v>
      </c>
      <c r="F224" s="36"/>
      <c r="G224" s="36">
        <v>4778</v>
      </c>
      <c r="H224" s="36"/>
      <c r="I224" s="36">
        <v>1</v>
      </c>
      <c r="J224" s="36"/>
      <c r="K224" s="36">
        <v>7</v>
      </c>
      <c r="L224" s="36"/>
      <c r="M224" s="36">
        <v>17</v>
      </c>
      <c r="N224" s="36"/>
      <c r="O224" s="36">
        <v>654</v>
      </c>
      <c r="R224" s="39"/>
    </row>
    <row r="225" spans="1:18" ht="11.25" customHeight="1">
      <c r="A225" s="33" t="s">
        <v>205</v>
      </c>
      <c r="B225" s="34"/>
      <c r="C225" s="32"/>
      <c r="D225" s="32"/>
      <c r="E225" s="35">
        <f t="shared" si="3"/>
        <v>1151</v>
      </c>
      <c r="F225" s="36"/>
      <c r="G225" s="36">
        <v>1110</v>
      </c>
      <c r="H225" s="36"/>
      <c r="I225" s="36">
        <v>1</v>
      </c>
      <c r="J225" s="36"/>
      <c r="K225" s="36">
        <v>0</v>
      </c>
      <c r="L225" s="36"/>
      <c r="M225" s="36">
        <v>0</v>
      </c>
      <c r="N225" s="36"/>
      <c r="O225" s="36">
        <v>40</v>
      </c>
      <c r="R225" s="39"/>
    </row>
    <row r="226" spans="1:18" ht="11.25" customHeight="1">
      <c r="A226" s="33" t="s">
        <v>206</v>
      </c>
      <c r="B226" s="34"/>
      <c r="C226" s="32"/>
      <c r="D226" s="32"/>
      <c r="E226" s="35">
        <f t="shared" si="3"/>
        <v>599</v>
      </c>
      <c r="F226" s="36"/>
      <c r="G226" s="36">
        <v>561</v>
      </c>
      <c r="H226" s="36"/>
      <c r="I226" s="36">
        <v>1</v>
      </c>
      <c r="J226" s="36"/>
      <c r="K226" s="36">
        <v>0</v>
      </c>
      <c r="L226" s="36"/>
      <c r="M226" s="36">
        <v>0</v>
      </c>
      <c r="N226" s="36"/>
      <c r="O226" s="36">
        <v>37</v>
      </c>
      <c r="R226" s="39"/>
    </row>
    <row r="227" spans="1:18" ht="11.25" customHeight="1">
      <c r="A227" s="33" t="s">
        <v>257</v>
      </c>
      <c r="B227" s="34"/>
      <c r="C227" s="32"/>
      <c r="D227" s="32"/>
      <c r="E227" s="35">
        <f t="shared" si="3"/>
        <v>5112</v>
      </c>
      <c r="F227" s="36"/>
      <c r="G227" s="36">
        <v>4948</v>
      </c>
      <c r="H227" s="36"/>
      <c r="I227" s="36">
        <v>5</v>
      </c>
      <c r="J227" s="36"/>
      <c r="K227" s="36">
        <v>7</v>
      </c>
      <c r="L227" s="36"/>
      <c r="M227" s="36">
        <v>0</v>
      </c>
      <c r="N227" s="36"/>
      <c r="O227" s="36">
        <v>152</v>
      </c>
      <c r="R227" s="39"/>
    </row>
    <row r="228" spans="1:16" ht="17.25" customHeight="1">
      <c r="A228" s="95"/>
      <c r="B228" s="95"/>
      <c r="C228" s="95"/>
      <c r="D228" s="95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1"/>
    </row>
    <row r="229" spans="2:16" ht="11.25" customHeight="1">
      <c r="B229" s="4"/>
      <c r="C229" s="4"/>
      <c r="D229" s="4"/>
      <c r="P229" s="2"/>
    </row>
    <row r="230" spans="1:16" ht="11.25" customHeight="1">
      <c r="A230" t="s">
        <v>4</v>
      </c>
      <c r="B230" s="116" t="s">
        <v>44</v>
      </c>
      <c r="C230" s="93"/>
      <c r="D230" s="93"/>
      <c r="E230" s="93"/>
      <c r="F230" s="93"/>
      <c r="G230" s="93"/>
      <c r="H230" s="93"/>
      <c r="I230" s="93"/>
      <c r="J230" s="93"/>
      <c r="K230" s="93"/>
      <c r="L230" s="93"/>
      <c r="M230" s="93"/>
      <c r="N230" s="93"/>
      <c r="O230" s="93"/>
      <c r="P230" s="93"/>
    </row>
    <row r="231" spans="1:16" ht="11.25" customHeight="1">
      <c r="A231" t="s">
        <v>7</v>
      </c>
      <c r="B231" s="93" t="s">
        <v>207</v>
      </c>
      <c r="C231" s="93"/>
      <c r="D231" s="93"/>
      <c r="E231" s="93"/>
      <c r="F231" s="93"/>
      <c r="G231" s="93"/>
      <c r="H231" s="93"/>
      <c r="I231" s="93"/>
      <c r="J231" s="93"/>
      <c r="K231" s="93"/>
      <c r="L231" s="93"/>
      <c r="M231" s="93"/>
      <c r="N231" s="93"/>
      <c r="O231" s="93"/>
      <c r="P231" s="93"/>
    </row>
    <row r="232" spans="1:16" ht="11.25" customHeight="1">
      <c r="A232" t="s">
        <v>18</v>
      </c>
      <c r="B232" s="93" t="s">
        <v>208</v>
      </c>
      <c r="C232" s="93"/>
      <c r="D232" s="93"/>
      <c r="E232" s="93"/>
      <c r="F232" s="93"/>
      <c r="G232" s="93"/>
      <c r="H232" s="93"/>
      <c r="I232" s="93"/>
      <c r="J232" s="93"/>
      <c r="K232" s="93"/>
      <c r="L232" s="93"/>
      <c r="M232" s="93"/>
      <c r="N232" s="93"/>
      <c r="O232" s="93"/>
      <c r="P232" s="93"/>
    </row>
    <row r="233" spans="1:16" ht="11.25" customHeight="1">
      <c r="A233" t="s">
        <v>19</v>
      </c>
      <c r="B233" s="93" t="s">
        <v>45</v>
      </c>
      <c r="C233" s="93"/>
      <c r="D233" s="93"/>
      <c r="E233" s="93"/>
      <c r="F233" s="93"/>
      <c r="G233" s="93"/>
      <c r="H233" s="93"/>
      <c r="I233" s="93"/>
      <c r="J233" s="93"/>
      <c r="K233" s="93"/>
      <c r="L233" s="93"/>
      <c r="M233" s="93"/>
      <c r="N233" s="93"/>
      <c r="O233" s="93"/>
      <c r="P233" s="93"/>
    </row>
    <row r="234" spans="1:16" ht="11.25" customHeight="1">
      <c r="A234" t="s">
        <v>20</v>
      </c>
      <c r="B234" s="113" t="s">
        <v>30</v>
      </c>
      <c r="C234" s="113"/>
      <c r="D234" s="113"/>
      <c r="E234" s="113"/>
      <c r="F234" s="113"/>
      <c r="G234" s="113"/>
      <c r="H234" s="113"/>
      <c r="I234" s="113"/>
      <c r="J234" s="113"/>
      <c r="K234" s="113"/>
      <c r="L234" s="113"/>
      <c r="M234" s="113"/>
      <c r="N234" s="113"/>
      <c r="O234" s="113"/>
      <c r="P234" s="113"/>
    </row>
    <row r="235" spans="1:16" ht="11.25" customHeight="1">
      <c r="A235" t="s">
        <v>21</v>
      </c>
      <c r="B235" s="113" t="s">
        <v>209</v>
      </c>
      <c r="C235" s="113"/>
      <c r="D235" s="113"/>
      <c r="E235" s="113"/>
      <c r="F235" s="113"/>
      <c r="G235" s="113"/>
      <c r="H235" s="113"/>
      <c r="I235" s="113"/>
      <c r="J235" s="113"/>
      <c r="K235" s="113"/>
      <c r="L235" s="113"/>
      <c r="M235" s="113"/>
      <c r="N235" s="113"/>
      <c r="O235" s="113"/>
      <c r="P235" s="113"/>
    </row>
    <row r="236" spans="1:16" ht="11.25" customHeight="1">
      <c r="A236" s="10" t="s">
        <v>11</v>
      </c>
      <c r="B236" s="4"/>
      <c r="C236" s="4"/>
      <c r="D236" s="111" t="s">
        <v>210</v>
      </c>
      <c r="E236" s="111"/>
      <c r="F236" s="111"/>
      <c r="G236" s="111"/>
      <c r="H236" s="111"/>
      <c r="I236" s="111"/>
      <c r="J236" s="111"/>
      <c r="K236" s="111"/>
      <c r="L236" s="111"/>
      <c r="M236" s="111"/>
      <c r="N236" s="111"/>
      <c r="O236" s="111"/>
      <c r="P236" s="111"/>
    </row>
    <row r="237" ht="11.25" hidden="1">
      <c r="A237" t="s">
        <v>5</v>
      </c>
    </row>
  </sheetData>
  <sheetProtection/>
  <mergeCells count="19">
    <mergeCell ref="B233:P233"/>
    <mergeCell ref="B234:P234"/>
    <mergeCell ref="B235:P235"/>
    <mergeCell ref="D236:P236"/>
    <mergeCell ref="O6:O7"/>
    <mergeCell ref="A10:D10"/>
    <mergeCell ref="A228:D228"/>
    <mergeCell ref="B230:P230"/>
    <mergeCell ref="B231:P231"/>
    <mergeCell ref="B232:P232"/>
    <mergeCell ref="O2:P2"/>
    <mergeCell ref="A2:K2"/>
    <mergeCell ref="A3:M3"/>
    <mergeCell ref="A6:D7"/>
    <mergeCell ref="E6:E7"/>
    <mergeCell ref="G6:G7"/>
    <mergeCell ref="I6:I7"/>
    <mergeCell ref="K6:K7"/>
    <mergeCell ref="M6:M7"/>
  </mergeCells>
  <hyperlinks>
    <hyperlink ref="O2:P2" location="Índice!A1" tooltip="Ir a Índice" display="Índice!A1"/>
  </hyperlinks>
  <printOptions/>
  <pageMargins left="0.7874015748031497" right="0.5905511811023623" top="0.5511811023622047" bottom="0.8661417322834646" header="0" footer="0.3937007874015748"/>
  <pageSetup horizontalDpi="600" verticalDpi="600" orientation="portrait" r:id="rId1"/>
  <headerFooter alignWithMargins="0">
    <oddHeader>&amp;L&amp;10&amp;K000080 INEGI. Anuario estadístico y geográfico de Puebla 2016.</oddHeader>
    <oddFooter>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Q239"/>
  <sheetViews>
    <sheetView showGridLines="0" showRowColHeaders="0" zoomScaleSheetLayoutView="100" zoomScalePageLayoutView="0" workbookViewId="0" topLeftCell="A1">
      <pane xSplit="4" ySplit="9" topLeftCell="E10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A1" sqref="A1"/>
    </sheetView>
  </sheetViews>
  <sheetFormatPr defaultColWidth="0" defaultRowHeight="11.25" zeroHeight="1"/>
  <cols>
    <col min="1" max="1" width="2.16015625" style="0" customWidth="1"/>
    <col min="2" max="2" width="2.5" style="0" customWidth="1"/>
    <col min="3" max="3" width="2" style="0" customWidth="1"/>
    <col min="4" max="4" width="23" style="0" customWidth="1"/>
    <col min="5" max="5" width="9.66015625" style="2" customWidth="1"/>
    <col min="6" max="6" width="11.83203125" style="2" customWidth="1"/>
    <col min="7" max="7" width="2.66015625" style="2" customWidth="1"/>
    <col min="8" max="8" width="11.33203125" style="2" customWidth="1"/>
    <col min="9" max="9" width="2.66015625" style="2" customWidth="1"/>
    <col min="10" max="10" width="17.16015625" style="2" customWidth="1"/>
    <col min="11" max="11" width="2.66015625" style="2" customWidth="1"/>
    <col min="12" max="12" width="9.33203125" style="2" customWidth="1"/>
    <col min="13" max="13" width="2.66015625" style="2" customWidth="1"/>
    <col min="14" max="14" width="12.83203125" style="2" customWidth="1"/>
    <col min="15" max="15" width="2.66015625" style="0" customWidth="1"/>
    <col min="16" max="16" width="11.83203125" style="0" hidden="1" customWidth="1"/>
    <col min="17" max="16384" width="0" style="0" hidden="1" customWidth="1"/>
  </cols>
  <sheetData>
    <row r="1" ht="15.75" customHeight="1"/>
    <row r="2" spans="1:17" ht="12.75">
      <c r="A2" s="96" t="s">
        <v>25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22"/>
      <c r="N2" s="102" t="s">
        <v>35</v>
      </c>
      <c r="O2" s="102"/>
      <c r="P2" t="s">
        <v>5</v>
      </c>
      <c r="Q2" s="24"/>
    </row>
    <row r="3" spans="1:17" ht="12.75">
      <c r="A3" s="96">
        <v>2015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12"/>
      <c r="O3" s="24"/>
      <c r="Q3" s="26"/>
    </row>
    <row r="4" spans="1:17" ht="12.75">
      <c r="A4" s="117" t="s">
        <v>8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2"/>
      <c r="Q4" s="26"/>
    </row>
    <row r="5" spans="1:17" ht="11.25">
      <c r="A5" s="5"/>
      <c r="B5" s="5"/>
      <c r="C5" s="5"/>
      <c r="D5" s="5"/>
      <c r="E5" s="6"/>
      <c r="F5" s="6"/>
      <c r="G5" s="6"/>
      <c r="H5" s="6"/>
      <c r="I5" s="6"/>
      <c r="J5" s="6"/>
      <c r="K5" s="6"/>
      <c r="L5" s="6"/>
      <c r="M5" s="6"/>
      <c r="N5" s="3"/>
      <c r="Q5" s="27"/>
    </row>
    <row r="6" ht="1.5" customHeight="1">
      <c r="O6" s="16"/>
    </row>
    <row r="7" spans="1:14" ht="11.25" customHeight="1">
      <c r="A7" s="100" t="s">
        <v>14</v>
      </c>
      <c r="B7" s="93"/>
      <c r="C7" s="93"/>
      <c r="D7" s="93"/>
      <c r="E7" s="104" t="s">
        <v>10</v>
      </c>
      <c r="F7" s="88" t="s">
        <v>22</v>
      </c>
      <c r="G7" s="31" t="s">
        <v>4</v>
      </c>
      <c r="H7" s="88" t="s">
        <v>16</v>
      </c>
      <c r="J7" s="88" t="s">
        <v>13</v>
      </c>
      <c r="L7" s="88" t="s">
        <v>12</v>
      </c>
      <c r="M7" s="31" t="s">
        <v>19</v>
      </c>
      <c r="N7" s="88" t="s">
        <v>23</v>
      </c>
    </row>
    <row r="8" spans="1:15" ht="11.25" customHeight="1">
      <c r="A8" s="93"/>
      <c r="B8" s="93"/>
      <c r="C8" s="93"/>
      <c r="D8" s="93"/>
      <c r="E8" s="105"/>
      <c r="F8" s="106"/>
      <c r="H8" s="106"/>
      <c r="I8" s="31" t="s">
        <v>7</v>
      </c>
      <c r="J8" s="106"/>
      <c r="K8" s="9" t="s">
        <v>18</v>
      </c>
      <c r="L8" s="106"/>
      <c r="N8" s="106"/>
      <c r="O8" s="31" t="s">
        <v>20</v>
      </c>
    </row>
    <row r="9" spans="1:15" ht="1.5" customHeight="1">
      <c r="A9" s="1"/>
      <c r="B9" s="1"/>
      <c r="C9" s="1"/>
      <c r="D9" s="1"/>
      <c r="E9" s="17"/>
      <c r="F9" s="17"/>
      <c r="G9" s="17"/>
      <c r="H9" s="17"/>
      <c r="I9" s="17"/>
      <c r="J9" s="17"/>
      <c r="K9" s="17"/>
      <c r="L9" s="17"/>
      <c r="M9" s="17"/>
      <c r="N9" s="23"/>
      <c r="O9" s="1"/>
    </row>
    <row r="10" spans="1:15" ht="11.25" customHeight="1">
      <c r="A10" s="58"/>
      <c r="B10" s="58"/>
      <c r="C10" s="58"/>
      <c r="D10" s="58"/>
      <c r="E10" s="74"/>
      <c r="F10" s="74"/>
      <c r="G10" s="74"/>
      <c r="H10" s="74"/>
      <c r="I10" s="74"/>
      <c r="J10" s="74"/>
      <c r="K10" s="74"/>
      <c r="L10" s="74"/>
      <c r="M10" s="74"/>
      <c r="N10" s="75"/>
      <c r="O10" s="58"/>
    </row>
    <row r="11" spans="1:16" ht="15" customHeight="1">
      <c r="A11" s="114" t="s">
        <v>15</v>
      </c>
      <c r="B11" s="115"/>
      <c r="C11" s="115"/>
      <c r="D11" s="115"/>
      <c r="E11" s="35">
        <v>7568006</v>
      </c>
      <c r="F11" s="35">
        <v>1769746.281000001</v>
      </c>
      <c r="G11" s="36"/>
      <c r="H11" s="35">
        <v>248692.0850000001</v>
      </c>
      <c r="I11" s="36"/>
      <c r="J11" s="35">
        <v>99053.97400000002</v>
      </c>
      <c r="K11" s="36"/>
      <c r="L11" s="35">
        <v>282538.17100000015</v>
      </c>
      <c r="M11" s="36"/>
      <c r="N11" s="35">
        <v>5167974.697999996</v>
      </c>
      <c r="P11" s="59"/>
    </row>
    <row r="12" spans="1:17" ht="17.25" customHeight="1">
      <c r="A12" s="33" t="s">
        <v>47</v>
      </c>
      <c r="B12" s="34"/>
      <c r="C12" s="34"/>
      <c r="D12" s="34"/>
      <c r="E12" s="35">
        <v>33991.485</v>
      </c>
      <c r="F12" s="36">
        <v>12756.825</v>
      </c>
      <c r="G12" s="36"/>
      <c r="H12" s="36">
        <v>2556.883</v>
      </c>
      <c r="I12" s="36"/>
      <c r="J12" s="36">
        <v>566.794</v>
      </c>
      <c r="K12" s="36"/>
      <c r="L12" s="36">
        <v>11.546</v>
      </c>
      <c r="M12" s="36"/>
      <c r="N12" s="36">
        <v>18099.437</v>
      </c>
      <c r="Q12" s="39"/>
    </row>
    <row r="13" spans="1:17" ht="11.25" customHeight="1">
      <c r="A13" s="33" t="s">
        <v>48</v>
      </c>
      <c r="B13" s="34"/>
      <c r="C13" s="34"/>
      <c r="D13" s="34"/>
      <c r="E13" s="35">
        <v>2968.7059999999997</v>
      </c>
      <c r="F13" s="36">
        <v>2355.941</v>
      </c>
      <c r="G13" s="36"/>
      <c r="H13" s="36">
        <v>185.567</v>
      </c>
      <c r="I13" s="36"/>
      <c r="J13" s="36">
        <v>34.473</v>
      </c>
      <c r="K13" s="36"/>
      <c r="L13" s="36">
        <v>0</v>
      </c>
      <c r="M13" s="36"/>
      <c r="N13" s="36">
        <v>392.725</v>
      </c>
      <c r="Q13" s="39"/>
    </row>
    <row r="14" spans="1:17" ht="11.25" customHeight="1">
      <c r="A14" s="33" t="s">
        <v>258</v>
      </c>
      <c r="B14" s="34"/>
      <c r="C14" s="34"/>
      <c r="D14" s="34"/>
      <c r="E14" s="35">
        <v>22924.216</v>
      </c>
      <c r="F14" s="36">
        <v>12160.058</v>
      </c>
      <c r="G14" s="36"/>
      <c r="H14" s="36">
        <v>1588.88</v>
      </c>
      <c r="I14" s="36"/>
      <c r="J14" s="36">
        <v>1017.649</v>
      </c>
      <c r="K14" s="36"/>
      <c r="L14" s="36">
        <v>728.064</v>
      </c>
      <c r="M14" s="36"/>
      <c r="N14" s="36">
        <v>7429.565</v>
      </c>
      <c r="Q14" s="39"/>
    </row>
    <row r="15" spans="1:17" ht="11.25" customHeight="1">
      <c r="A15" s="33" t="s">
        <v>49</v>
      </c>
      <c r="B15" s="34"/>
      <c r="C15" s="34"/>
      <c r="D15" s="34"/>
      <c r="E15" s="35">
        <v>34302.253</v>
      </c>
      <c r="F15" s="36">
        <v>12934.812</v>
      </c>
      <c r="G15" s="36"/>
      <c r="H15" s="36">
        <v>2083.469</v>
      </c>
      <c r="I15" s="36"/>
      <c r="J15" s="36">
        <v>1410.015</v>
      </c>
      <c r="K15" s="36"/>
      <c r="L15" s="36">
        <v>7588.176</v>
      </c>
      <c r="M15" s="36"/>
      <c r="N15" s="36">
        <v>10285.781</v>
      </c>
      <c r="Q15" s="39"/>
    </row>
    <row r="16" spans="1:17" ht="11.25" customHeight="1">
      <c r="A16" s="33" t="s">
        <v>50</v>
      </c>
      <c r="B16" s="34"/>
      <c r="C16" s="34"/>
      <c r="D16" s="34"/>
      <c r="E16" s="35">
        <v>1454.334</v>
      </c>
      <c r="F16" s="36">
        <v>594.095</v>
      </c>
      <c r="G16" s="36"/>
      <c r="H16" s="36">
        <v>135.249</v>
      </c>
      <c r="I16" s="36"/>
      <c r="J16" s="36">
        <v>358.835</v>
      </c>
      <c r="K16" s="36"/>
      <c r="L16" s="36">
        <v>0</v>
      </c>
      <c r="M16" s="36"/>
      <c r="N16" s="36">
        <v>366.155</v>
      </c>
      <c r="Q16" s="39"/>
    </row>
    <row r="17" spans="1:17" ht="11.25" customHeight="1">
      <c r="A17" s="33" t="s">
        <v>259</v>
      </c>
      <c r="B17" s="34"/>
      <c r="C17" s="34"/>
      <c r="D17" s="34"/>
      <c r="E17" s="35">
        <v>2125.9790000000003</v>
      </c>
      <c r="F17" s="36">
        <v>1282.058</v>
      </c>
      <c r="G17" s="36"/>
      <c r="H17" s="36">
        <v>448.077</v>
      </c>
      <c r="I17" s="36"/>
      <c r="J17" s="36">
        <v>0</v>
      </c>
      <c r="K17" s="36"/>
      <c r="L17" s="36">
        <v>1.709</v>
      </c>
      <c r="M17" s="36"/>
      <c r="N17" s="36">
        <v>394.135</v>
      </c>
      <c r="Q17" s="39"/>
    </row>
    <row r="18" spans="1:17" ht="11.25" customHeight="1">
      <c r="A18" s="33" t="s">
        <v>260</v>
      </c>
      <c r="B18" s="34"/>
      <c r="C18" s="34"/>
      <c r="D18" s="34"/>
      <c r="E18" s="35">
        <v>918.3870000000001</v>
      </c>
      <c r="F18" s="36">
        <v>656.287</v>
      </c>
      <c r="G18" s="36"/>
      <c r="H18" s="36">
        <v>113.326</v>
      </c>
      <c r="I18" s="36"/>
      <c r="J18" s="36">
        <v>77.134</v>
      </c>
      <c r="K18" s="36"/>
      <c r="L18" s="36">
        <v>0</v>
      </c>
      <c r="M18" s="36"/>
      <c r="N18" s="36">
        <v>71.64</v>
      </c>
      <c r="Q18" s="39"/>
    </row>
    <row r="19" spans="1:17" ht="11.25" customHeight="1">
      <c r="A19" s="33" t="s">
        <v>51</v>
      </c>
      <c r="B19" s="34"/>
      <c r="C19" s="34"/>
      <c r="D19" s="34"/>
      <c r="E19" s="35">
        <v>11631.677</v>
      </c>
      <c r="F19" s="36">
        <v>2512.634</v>
      </c>
      <c r="G19" s="36"/>
      <c r="H19" s="36">
        <v>335.87</v>
      </c>
      <c r="I19" s="36"/>
      <c r="J19" s="36">
        <v>566.194</v>
      </c>
      <c r="K19" s="36"/>
      <c r="L19" s="36">
        <v>1.944</v>
      </c>
      <c r="M19" s="36"/>
      <c r="N19" s="36">
        <v>8215.035</v>
      </c>
      <c r="Q19" s="39"/>
    </row>
    <row r="20" spans="1:17" ht="11.25" customHeight="1">
      <c r="A20" s="33" t="s">
        <v>52</v>
      </c>
      <c r="B20" s="34"/>
      <c r="C20" s="34"/>
      <c r="D20" s="34"/>
      <c r="E20" s="35">
        <v>1095.942</v>
      </c>
      <c r="F20" s="36">
        <v>667.357</v>
      </c>
      <c r="G20" s="36"/>
      <c r="H20" s="36">
        <v>186.926</v>
      </c>
      <c r="I20" s="36"/>
      <c r="J20" s="36">
        <v>86.609</v>
      </c>
      <c r="K20" s="36"/>
      <c r="L20" s="36">
        <v>23.455</v>
      </c>
      <c r="M20" s="36"/>
      <c r="N20" s="36">
        <v>131.595</v>
      </c>
      <c r="Q20" s="39"/>
    </row>
    <row r="21" spans="1:17" ht="11.25" customHeight="1">
      <c r="A21" s="33" t="s">
        <v>53</v>
      </c>
      <c r="B21" s="34"/>
      <c r="C21" s="34"/>
      <c r="D21" s="34"/>
      <c r="E21" s="35">
        <v>35125.188</v>
      </c>
      <c r="F21" s="36">
        <v>12503.108</v>
      </c>
      <c r="G21" s="36"/>
      <c r="H21" s="36">
        <v>1747.129</v>
      </c>
      <c r="I21" s="36"/>
      <c r="J21" s="36">
        <v>1277.763</v>
      </c>
      <c r="K21" s="36"/>
      <c r="L21" s="36">
        <v>5.719</v>
      </c>
      <c r="M21" s="36"/>
      <c r="N21" s="36">
        <v>19591.469</v>
      </c>
      <c r="Q21" s="39"/>
    </row>
    <row r="22" spans="1:17" ht="11.25" customHeight="1">
      <c r="A22" s="33" t="s">
        <v>54</v>
      </c>
      <c r="B22" s="34"/>
      <c r="C22" s="34"/>
      <c r="D22" s="34"/>
      <c r="E22" s="35">
        <v>735.6320000000001</v>
      </c>
      <c r="F22" s="36">
        <v>531.724</v>
      </c>
      <c r="G22" s="36"/>
      <c r="H22" s="36">
        <v>63.933</v>
      </c>
      <c r="I22" s="36"/>
      <c r="J22" s="36">
        <v>68.773</v>
      </c>
      <c r="K22" s="36"/>
      <c r="L22" s="36">
        <v>0.748</v>
      </c>
      <c r="M22" s="36"/>
      <c r="N22" s="36">
        <v>70.454</v>
      </c>
      <c r="Q22" s="39"/>
    </row>
    <row r="23" spans="1:17" ht="11.25" customHeight="1">
      <c r="A23" s="33" t="s">
        <v>55</v>
      </c>
      <c r="B23" s="34"/>
      <c r="C23" s="34"/>
      <c r="D23" s="34"/>
      <c r="E23" s="35">
        <v>2911.623</v>
      </c>
      <c r="F23" s="36">
        <v>1473.681</v>
      </c>
      <c r="G23" s="36"/>
      <c r="H23" s="36">
        <v>606.911</v>
      </c>
      <c r="I23" s="36"/>
      <c r="J23" s="36">
        <v>404.621</v>
      </c>
      <c r="K23" s="36"/>
      <c r="L23" s="36">
        <v>163.828</v>
      </c>
      <c r="M23" s="36"/>
      <c r="N23" s="36">
        <v>262.582</v>
      </c>
      <c r="Q23" s="39"/>
    </row>
    <row r="24" spans="1:17" ht="11.25" customHeight="1">
      <c r="A24" s="33" t="s">
        <v>56</v>
      </c>
      <c r="B24" s="34"/>
      <c r="C24" s="34"/>
      <c r="D24" s="34"/>
      <c r="E24" s="35">
        <v>11134.893</v>
      </c>
      <c r="F24" s="36">
        <v>5888.651</v>
      </c>
      <c r="G24" s="36"/>
      <c r="H24" s="36">
        <v>483.11</v>
      </c>
      <c r="I24" s="36"/>
      <c r="J24" s="36">
        <v>183.64</v>
      </c>
      <c r="K24" s="36"/>
      <c r="L24" s="36">
        <v>2391.784</v>
      </c>
      <c r="M24" s="36"/>
      <c r="N24" s="36">
        <v>2187.708</v>
      </c>
      <c r="Q24" s="39"/>
    </row>
    <row r="25" spans="1:17" ht="11.25" customHeight="1">
      <c r="A25" s="33" t="s">
        <v>261</v>
      </c>
      <c r="B25" s="34"/>
      <c r="C25" s="34"/>
      <c r="D25" s="34"/>
      <c r="E25" s="35">
        <v>720.2819999999999</v>
      </c>
      <c r="F25" s="36">
        <v>512.41</v>
      </c>
      <c r="G25" s="36"/>
      <c r="H25" s="36">
        <v>139.02</v>
      </c>
      <c r="I25" s="36"/>
      <c r="J25" s="36">
        <v>11.898</v>
      </c>
      <c r="K25" s="36"/>
      <c r="L25" s="36">
        <v>0</v>
      </c>
      <c r="M25" s="36"/>
      <c r="N25" s="36">
        <v>56.954</v>
      </c>
      <c r="Q25" s="39"/>
    </row>
    <row r="26" spans="1:17" ht="11.25" customHeight="1">
      <c r="A26" s="33" t="s">
        <v>57</v>
      </c>
      <c r="B26" s="34"/>
      <c r="C26" s="34"/>
      <c r="D26" s="34"/>
      <c r="E26" s="35">
        <v>127305.245</v>
      </c>
      <c r="F26" s="36">
        <v>24929.798</v>
      </c>
      <c r="G26" s="36"/>
      <c r="H26" s="36">
        <v>3575.098</v>
      </c>
      <c r="I26" s="36"/>
      <c r="J26" s="36">
        <v>1294.933</v>
      </c>
      <c r="K26" s="36"/>
      <c r="L26" s="36">
        <v>0</v>
      </c>
      <c r="M26" s="36"/>
      <c r="N26" s="36">
        <v>97505.416</v>
      </c>
      <c r="Q26" s="39"/>
    </row>
    <row r="27" spans="1:17" ht="11.25" customHeight="1">
      <c r="A27" s="33" t="s">
        <v>58</v>
      </c>
      <c r="B27" s="34"/>
      <c r="C27" s="34"/>
      <c r="D27" s="34"/>
      <c r="E27" s="35">
        <v>2743.939</v>
      </c>
      <c r="F27" s="36">
        <v>1451.997</v>
      </c>
      <c r="G27" s="36"/>
      <c r="H27" s="36">
        <v>475.618</v>
      </c>
      <c r="I27" s="36"/>
      <c r="J27" s="36">
        <v>58.697</v>
      </c>
      <c r="K27" s="36"/>
      <c r="L27" s="36">
        <v>6.39</v>
      </c>
      <c r="M27" s="36"/>
      <c r="N27" s="36">
        <v>751.237</v>
      </c>
      <c r="Q27" s="39"/>
    </row>
    <row r="28" spans="1:17" ht="11.25" customHeight="1">
      <c r="A28" s="33" t="s">
        <v>59</v>
      </c>
      <c r="B28" s="34"/>
      <c r="C28" s="34"/>
      <c r="D28" s="34"/>
      <c r="E28" s="35">
        <v>6987.475</v>
      </c>
      <c r="F28" s="36">
        <v>4800.652</v>
      </c>
      <c r="G28" s="36"/>
      <c r="H28" s="36">
        <v>736.202</v>
      </c>
      <c r="I28" s="36"/>
      <c r="J28" s="36">
        <v>139.533</v>
      </c>
      <c r="K28" s="36"/>
      <c r="L28" s="36">
        <v>0</v>
      </c>
      <c r="M28" s="36"/>
      <c r="N28" s="36">
        <v>1311.088</v>
      </c>
      <c r="Q28" s="39"/>
    </row>
    <row r="29" spans="1:17" ht="11.25" customHeight="1">
      <c r="A29" s="33" t="s">
        <v>60</v>
      </c>
      <c r="B29" s="34"/>
      <c r="C29" s="34"/>
      <c r="D29" s="34"/>
      <c r="E29" s="35">
        <v>5762.154</v>
      </c>
      <c r="F29" s="36">
        <v>718.271</v>
      </c>
      <c r="G29" s="36"/>
      <c r="H29" s="36">
        <v>1676.892</v>
      </c>
      <c r="I29" s="36"/>
      <c r="J29" s="36">
        <v>2.03</v>
      </c>
      <c r="K29" s="36"/>
      <c r="L29" s="36" t="s">
        <v>271</v>
      </c>
      <c r="M29" s="36"/>
      <c r="N29" s="36">
        <v>3364.961</v>
      </c>
      <c r="Q29" s="39"/>
    </row>
    <row r="30" spans="1:17" ht="11.25" customHeight="1">
      <c r="A30" s="33" t="s">
        <v>113</v>
      </c>
      <c r="B30" s="34"/>
      <c r="C30" s="34"/>
      <c r="D30" s="34"/>
      <c r="E30" s="35">
        <v>673.2470000000001</v>
      </c>
      <c r="F30" s="36">
        <v>408.456</v>
      </c>
      <c r="G30" s="36"/>
      <c r="H30" s="36">
        <v>81.8</v>
      </c>
      <c r="I30" s="36"/>
      <c r="J30" s="36">
        <v>0</v>
      </c>
      <c r="K30" s="36"/>
      <c r="L30" s="36">
        <v>0</v>
      </c>
      <c r="M30" s="36"/>
      <c r="N30" s="36">
        <v>182.991</v>
      </c>
      <c r="Q30" s="39"/>
    </row>
    <row r="31" spans="1:17" ht="11.25" customHeight="1">
      <c r="A31" s="33" t="s">
        <v>61</v>
      </c>
      <c r="B31" s="34"/>
      <c r="C31" s="34"/>
      <c r="D31" s="34"/>
      <c r="E31" s="35">
        <v>114239.12000000001</v>
      </c>
      <c r="F31" s="36">
        <v>49103.821</v>
      </c>
      <c r="G31" s="36"/>
      <c r="H31" s="36">
        <v>5447.011</v>
      </c>
      <c r="I31" s="36"/>
      <c r="J31" s="36">
        <v>3471.688</v>
      </c>
      <c r="K31" s="36"/>
      <c r="L31" s="36">
        <v>10202.736</v>
      </c>
      <c r="M31" s="36"/>
      <c r="N31" s="36">
        <v>46013.864</v>
      </c>
      <c r="Q31" s="39"/>
    </row>
    <row r="32" spans="1:17" ht="11.25" customHeight="1">
      <c r="A32" s="33" t="s">
        <v>62</v>
      </c>
      <c r="B32" s="34"/>
      <c r="C32" s="34"/>
      <c r="D32" s="34"/>
      <c r="E32" s="35">
        <v>4268.950000000001</v>
      </c>
      <c r="F32" s="36">
        <v>1879.511</v>
      </c>
      <c r="G32" s="36"/>
      <c r="H32" s="36">
        <v>740.201</v>
      </c>
      <c r="I32" s="36"/>
      <c r="J32" s="36">
        <v>274.074</v>
      </c>
      <c r="K32" s="36"/>
      <c r="L32" s="36">
        <v>748.394</v>
      </c>
      <c r="M32" s="36"/>
      <c r="N32" s="36">
        <v>626.77</v>
      </c>
      <c r="Q32" s="39"/>
    </row>
    <row r="33" spans="1:17" ht="11.25" customHeight="1">
      <c r="A33" s="33" t="s">
        <v>63</v>
      </c>
      <c r="B33" s="34"/>
      <c r="C33" s="34"/>
      <c r="D33" s="34"/>
      <c r="E33" s="35">
        <v>2761.234</v>
      </c>
      <c r="F33" s="36">
        <v>416.698</v>
      </c>
      <c r="G33" s="36"/>
      <c r="H33" s="36">
        <v>54.467</v>
      </c>
      <c r="I33" s="36"/>
      <c r="J33" s="36">
        <v>139.764</v>
      </c>
      <c r="K33" s="36"/>
      <c r="L33" s="36">
        <v>805.534</v>
      </c>
      <c r="M33" s="36"/>
      <c r="N33" s="36">
        <v>1344.771</v>
      </c>
      <c r="Q33" s="39"/>
    </row>
    <row r="34" spans="1:17" ht="11.25" customHeight="1">
      <c r="A34" s="33" t="s">
        <v>262</v>
      </c>
      <c r="B34" s="34"/>
      <c r="C34" s="34"/>
      <c r="D34" s="34"/>
      <c r="E34" s="35">
        <v>4380.067</v>
      </c>
      <c r="F34" s="36">
        <v>2525.552</v>
      </c>
      <c r="G34" s="36"/>
      <c r="H34" s="36">
        <v>740.765</v>
      </c>
      <c r="I34" s="36"/>
      <c r="J34" s="36">
        <v>547.947</v>
      </c>
      <c r="K34" s="36"/>
      <c r="L34" s="36">
        <v>145.735</v>
      </c>
      <c r="M34" s="36"/>
      <c r="N34" s="36">
        <v>420.068</v>
      </c>
      <c r="Q34" s="39"/>
    </row>
    <row r="35" spans="1:17" ht="11.25" customHeight="1">
      <c r="A35" s="33" t="s">
        <v>64</v>
      </c>
      <c r="B35" s="34"/>
      <c r="C35" s="34"/>
      <c r="D35" s="34"/>
      <c r="E35" s="35">
        <v>2629.3320000000003</v>
      </c>
      <c r="F35" s="36">
        <v>1426.999</v>
      </c>
      <c r="G35" s="36"/>
      <c r="H35" s="36">
        <v>358.225</v>
      </c>
      <c r="I35" s="36"/>
      <c r="J35" s="36">
        <v>34.637</v>
      </c>
      <c r="K35" s="36"/>
      <c r="L35" s="36">
        <v>0</v>
      </c>
      <c r="M35" s="36"/>
      <c r="N35" s="36">
        <v>809.471</v>
      </c>
      <c r="Q35" s="39"/>
    </row>
    <row r="36" spans="1:17" ht="11.25" customHeight="1">
      <c r="A36" s="33" t="s">
        <v>65</v>
      </c>
      <c r="B36" s="34"/>
      <c r="C36" s="34"/>
      <c r="D36" s="34"/>
      <c r="E36" s="35">
        <v>810.174</v>
      </c>
      <c r="F36" s="36">
        <v>480.808</v>
      </c>
      <c r="G36" s="36"/>
      <c r="H36" s="36">
        <v>160.16</v>
      </c>
      <c r="I36" s="36"/>
      <c r="J36" s="36">
        <v>92.696</v>
      </c>
      <c r="K36" s="36"/>
      <c r="L36" s="36">
        <v>39.223</v>
      </c>
      <c r="M36" s="36"/>
      <c r="N36" s="36">
        <v>37.287</v>
      </c>
      <c r="Q36" s="39"/>
    </row>
    <row r="37" spans="1:17" ht="11.25" customHeight="1">
      <c r="A37" s="33" t="s">
        <v>66</v>
      </c>
      <c r="B37" s="34"/>
      <c r="C37" s="34"/>
      <c r="D37" s="34"/>
      <c r="E37" s="35">
        <v>2782.2349999999997</v>
      </c>
      <c r="F37" s="36">
        <v>1983.248</v>
      </c>
      <c r="G37" s="36"/>
      <c r="H37" s="36">
        <v>168.783</v>
      </c>
      <c r="I37" s="36"/>
      <c r="J37" s="36" t="s">
        <v>271</v>
      </c>
      <c r="K37" s="36"/>
      <c r="L37" s="36" t="s">
        <v>271</v>
      </c>
      <c r="M37" s="36"/>
      <c r="N37" s="36">
        <v>630.204</v>
      </c>
      <c r="Q37" s="39"/>
    </row>
    <row r="38" spans="1:17" ht="11.25" customHeight="1">
      <c r="A38" s="33" t="s">
        <v>67</v>
      </c>
      <c r="B38" s="34"/>
      <c r="C38" s="34"/>
      <c r="D38" s="34"/>
      <c r="E38" s="35">
        <v>4199.657</v>
      </c>
      <c r="F38" s="36">
        <v>2992.405</v>
      </c>
      <c r="G38" s="36"/>
      <c r="H38" s="36">
        <v>474.069</v>
      </c>
      <c r="I38" s="36"/>
      <c r="J38" s="36">
        <v>142.515</v>
      </c>
      <c r="K38" s="36"/>
      <c r="L38" s="36">
        <v>8.509</v>
      </c>
      <c r="M38" s="36"/>
      <c r="N38" s="36">
        <v>582.159</v>
      </c>
      <c r="Q38" s="39"/>
    </row>
    <row r="39" spans="1:17" ht="11.25" customHeight="1">
      <c r="A39" s="33" t="s">
        <v>68</v>
      </c>
      <c r="B39" s="34"/>
      <c r="C39" s="34"/>
      <c r="D39" s="34"/>
      <c r="E39" s="35">
        <v>1056.7269999999999</v>
      </c>
      <c r="F39" s="36">
        <v>737.206</v>
      </c>
      <c r="G39" s="36"/>
      <c r="H39" s="36">
        <v>179.347</v>
      </c>
      <c r="I39" s="36"/>
      <c r="J39" s="36">
        <v>44.819</v>
      </c>
      <c r="K39" s="36"/>
      <c r="L39" s="36">
        <v>0.603</v>
      </c>
      <c r="M39" s="36"/>
      <c r="N39" s="36">
        <v>94.752</v>
      </c>
      <c r="Q39" s="39"/>
    </row>
    <row r="40" spans="1:17" ht="11.25" customHeight="1">
      <c r="A40" s="33" t="s">
        <v>69</v>
      </c>
      <c r="B40" s="34"/>
      <c r="C40" s="34"/>
      <c r="D40" s="34"/>
      <c r="E40" s="35">
        <v>382.625</v>
      </c>
      <c r="F40" s="36">
        <v>250.75</v>
      </c>
      <c r="G40" s="36"/>
      <c r="H40" s="36">
        <v>113.075</v>
      </c>
      <c r="I40" s="36"/>
      <c r="J40" s="36">
        <v>0</v>
      </c>
      <c r="K40" s="36"/>
      <c r="L40" s="36">
        <v>0</v>
      </c>
      <c r="M40" s="36"/>
      <c r="N40" s="36">
        <v>18.8</v>
      </c>
      <c r="Q40" s="39"/>
    </row>
    <row r="41" spans="1:17" ht="11.25" customHeight="1">
      <c r="A41" s="33" t="s">
        <v>128</v>
      </c>
      <c r="B41" s="34"/>
      <c r="C41" s="34"/>
      <c r="D41" s="34"/>
      <c r="E41" s="35">
        <v>9420.189</v>
      </c>
      <c r="F41" s="36">
        <v>4120.26</v>
      </c>
      <c r="G41" s="36"/>
      <c r="H41" s="36">
        <v>719.607</v>
      </c>
      <c r="I41" s="36"/>
      <c r="J41" s="36">
        <v>860.532</v>
      </c>
      <c r="K41" s="36"/>
      <c r="L41" s="36">
        <v>2122.114</v>
      </c>
      <c r="M41" s="36"/>
      <c r="N41" s="36">
        <v>1597.676</v>
      </c>
      <c r="Q41" s="39"/>
    </row>
    <row r="42" spans="1:17" ht="11.25" customHeight="1">
      <c r="A42" s="33" t="s">
        <v>70</v>
      </c>
      <c r="B42" s="34"/>
      <c r="C42" s="34"/>
      <c r="D42" s="34"/>
      <c r="E42" s="35">
        <v>795.409</v>
      </c>
      <c r="F42" s="36">
        <v>622.981</v>
      </c>
      <c r="G42" s="36"/>
      <c r="H42" s="36">
        <v>125.294</v>
      </c>
      <c r="I42" s="36"/>
      <c r="J42" s="36">
        <v>0</v>
      </c>
      <c r="K42" s="36"/>
      <c r="L42" s="36">
        <v>0</v>
      </c>
      <c r="M42" s="36"/>
      <c r="N42" s="36">
        <v>47.134</v>
      </c>
      <c r="Q42" s="39"/>
    </row>
    <row r="43" spans="1:17" ht="11.25" customHeight="1">
      <c r="A43" s="33" t="s">
        <v>84</v>
      </c>
      <c r="B43" s="34"/>
      <c r="C43" s="34"/>
      <c r="D43" s="34"/>
      <c r="E43" s="35">
        <v>29436.232</v>
      </c>
      <c r="F43" s="36">
        <v>10652.191</v>
      </c>
      <c r="G43" s="36"/>
      <c r="H43" s="36">
        <v>1813.374</v>
      </c>
      <c r="I43" s="36"/>
      <c r="J43" s="36">
        <v>2800.651</v>
      </c>
      <c r="K43" s="36"/>
      <c r="L43" s="36">
        <v>5079.732</v>
      </c>
      <c r="M43" s="36"/>
      <c r="N43" s="36">
        <v>9090.284</v>
      </c>
      <c r="Q43" s="39"/>
    </row>
    <row r="44" spans="1:17" ht="11.25" customHeight="1">
      <c r="A44" s="33" t="s">
        <v>85</v>
      </c>
      <c r="B44" s="34"/>
      <c r="C44" s="34"/>
      <c r="D44" s="34"/>
      <c r="E44" s="35">
        <v>3244.518</v>
      </c>
      <c r="F44" s="36">
        <v>1287.767</v>
      </c>
      <c r="G44" s="36"/>
      <c r="H44" s="36">
        <v>305.942</v>
      </c>
      <c r="I44" s="36"/>
      <c r="J44" s="36">
        <v>301.515</v>
      </c>
      <c r="K44" s="36"/>
      <c r="L44" s="36">
        <v>314.758</v>
      </c>
      <c r="M44" s="36"/>
      <c r="N44" s="36">
        <v>1034.536</v>
      </c>
      <c r="Q44" s="39"/>
    </row>
    <row r="45" spans="1:17" ht="11.25" customHeight="1">
      <c r="A45" s="33" t="s">
        <v>86</v>
      </c>
      <c r="B45" s="34"/>
      <c r="C45" s="34"/>
      <c r="D45" s="34"/>
      <c r="E45" s="35">
        <v>11328.649</v>
      </c>
      <c r="F45" s="36">
        <v>6479.116</v>
      </c>
      <c r="G45" s="36"/>
      <c r="H45" s="36">
        <v>1227.173</v>
      </c>
      <c r="I45" s="36"/>
      <c r="J45" s="36">
        <v>579.717</v>
      </c>
      <c r="K45" s="36"/>
      <c r="L45" s="36">
        <v>260.935</v>
      </c>
      <c r="M45" s="36"/>
      <c r="N45" s="36">
        <v>2781.708</v>
      </c>
      <c r="Q45" s="39"/>
    </row>
    <row r="46" spans="1:17" ht="11.25" customHeight="1">
      <c r="A46" s="33" t="s">
        <v>87</v>
      </c>
      <c r="B46" s="34"/>
      <c r="C46" s="34"/>
      <c r="D46" s="34"/>
      <c r="E46" s="35">
        <v>7277.689</v>
      </c>
      <c r="F46" s="36">
        <v>4053.177</v>
      </c>
      <c r="G46" s="36"/>
      <c r="H46" s="36">
        <v>490.914</v>
      </c>
      <c r="I46" s="36"/>
      <c r="J46" s="36">
        <v>333.853</v>
      </c>
      <c r="K46" s="36"/>
      <c r="L46" s="36">
        <v>1620.68</v>
      </c>
      <c r="M46" s="36"/>
      <c r="N46" s="36">
        <v>779.065</v>
      </c>
      <c r="Q46" s="39"/>
    </row>
    <row r="47" spans="1:17" ht="11.25" customHeight="1">
      <c r="A47" s="33" t="s">
        <v>89</v>
      </c>
      <c r="B47" s="34"/>
      <c r="C47" s="34"/>
      <c r="D47" s="34"/>
      <c r="E47" s="35">
        <v>3314.3609999999994</v>
      </c>
      <c r="F47" s="36">
        <v>2465.575</v>
      </c>
      <c r="G47" s="36"/>
      <c r="H47" s="36">
        <v>479.765</v>
      </c>
      <c r="I47" s="36"/>
      <c r="J47" s="36">
        <v>8.064</v>
      </c>
      <c r="K47" s="36"/>
      <c r="L47" s="36">
        <v>0</v>
      </c>
      <c r="M47" s="36"/>
      <c r="N47" s="36">
        <v>360.957</v>
      </c>
      <c r="Q47" s="39"/>
    </row>
    <row r="48" spans="1:17" ht="11.25" customHeight="1">
      <c r="A48" s="33" t="s">
        <v>88</v>
      </c>
      <c r="B48" s="34"/>
      <c r="C48" s="34"/>
      <c r="D48" s="34"/>
      <c r="E48" s="35">
        <v>424.47900000000004</v>
      </c>
      <c r="F48" s="36">
        <v>355.067</v>
      </c>
      <c r="G48" s="36"/>
      <c r="H48" s="36">
        <v>0</v>
      </c>
      <c r="I48" s="36"/>
      <c r="J48" s="36">
        <v>0</v>
      </c>
      <c r="K48" s="36"/>
      <c r="L48" s="36">
        <v>0</v>
      </c>
      <c r="M48" s="36"/>
      <c r="N48" s="36">
        <v>69.412</v>
      </c>
      <c r="Q48" s="39"/>
    </row>
    <row r="49" spans="1:17" ht="11.25" customHeight="1">
      <c r="A49" s="33" t="s">
        <v>90</v>
      </c>
      <c r="B49" s="34"/>
      <c r="C49" s="34"/>
      <c r="D49" s="34"/>
      <c r="E49" s="35">
        <v>21249.014</v>
      </c>
      <c r="F49" s="36">
        <v>11888.204</v>
      </c>
      <c r="G49" s="36"/>
      <c r="H49" s="36">
        <v>1179.539</v>
      </c>
      <c r="I49" s="36"/>
      <c r="J49" s="36">
        <v>1239.312</v>
      </c>
      <c r="K49" s="36"/>
      <c r="L49" s="36">
        <v>2776.21</v>
      </c>
      <c r="M49" s="36"/>
      <c r="N49" s="36">
        <v>4165.749</v>
      </c>
      <c r="Q49" s="39"/>
    </row>
    <row r="50" spans="1:17" ht="11.25" customHeight="1">
      <c r="A50" s="33" t="s">
        <v>213</v>
      </c>
      <c r="B50" s="34"/>
      <c r="C50" s="34"/>
      <c r="D50" s="34"/>
      <c r="E50" s="35">
        <v>509.293</v>
      </c>
      <c r="F50" s="36">
        <v>267.494</v>
      </c>
      <c r="G50" s="36"/>
      <c r="H50" s="36">
        <v>133.222</v>
      </c>
      <c r="I50" s="36"/>
      <c r="J50" s="36">
        <v>66.895</v>
      </c>
      <c r="K50" s="36"/>
      <c r="L50" s="36">
        <v>0</v>
      </c>
      <c r="M50" s="36"/>
      <c r="N50" s="36">
        <v>41.682</v>
      </c>
      <c r="Q50" s="39"/>
    </row>
    <row r="51" spans="1:17" ht="11.25" customHeight="1">
      <c r="A51" s="33" t="s">
        <v>91</v>
      </c>
      <c r="B51" s="34"/>
      <c r="C51" s="34"/>
      <c r="D51" s="34"/>
      <c r="E51" s="35">
        <v>27983.668</v>
      </c>
      <c r="F51" s="36">
        <v>14229.763</v>
      </c>
      <c r="G51" s="36"/>
      <c r="H51" s="36">
        <v>2218.165</v>
      </c>
      <c r="I51" s="36"/>
      <c r="J51" s="36">
        <v>1593.862</v>
      </c>
      <c r="K51" s="36"/>
      <c r="L51" s="36">
        <v>312.234</v>
      </c>
      <c r="M51" s="36"/>
      <c r="N51" s="36">
        <v>9629.644</v>
      </c>
      <c r="Q51" s="39"/>
    </row>
    <row r="52" spans="1:17" ht="11.25" customHeight="1">
      <c r="A52" s="33" t="s">
        <v>92</v>
      </c>
      <c r="B52" s="34"/>
      <c r="C52" s="34"/>
      <c r="D52" s="34"/>
      <c r="E52" s="35">
        <v>11261.607</v>
      </c>
      <c r="F52" s="36">
        <v>6648.125</v>
      </c>
      <c r="G52" s="36"/>
      <c r="H52" s="36">
        <v>708.975</v>
      </c>
      <c r="I52" s="36"/>
      <c r="J52" s="36">
        <v>141.423</v>
      </c>
      <c r="K52" s="36"/>
      <c r="L52" s="36">
        <v>0</v>
      </c>
      <c r="M52" s="36"/>
      <c r="N52" s="36">
        <v>3763.084</v>
      </c>
      <c r="Q52" s="39"/>
    </row>
    <row r="53" spans="1:17" ht="11.25" customHeight="1">
      <c r="A53" s="33" t="s">
        <v>93</v>
      </c>
      <c r="B53" s="34"/>
      <c r="C53" s="34"/>
      <c r="D53" s="34"/>
      <c r="E53" s="35">
        <v>2023.115</v>
      </c>
      <c r="F53" s="36">
        <v>1105.354</v>
      </c>
      <c r="G53" s="36"/>
      <c r="H53" s="36">
        <v>487.478</v>
      </c>
      <c r="I53" s="36"/>
      <c r="J53" s="36">
        <v>138.261</v>
      </c>
      <c r="K53" s="36"/>
      <c r="L53" s="36">
        <v>20.76</v>
      </c>
      <c r="M53" s="36"/>
      <c r="N53" s="36">
        <v>271.262</v>
      </c>
      <c r="Q53" s="39"/>
    </row>
    <row r="54" spans="1:17" ht="11.25" customHeight="1">
      <c r="A54" s="33" t="s">
        <v>94</v>
      </c>
      <c r="B54" s="34"/>
      <c r="C54" s="34"/>
      <c r="D54" s="34"/>
      <c r="E54" s="35">
        <v>682.843</v>
      </c>
      <c r="F54" s="36">
        <v>472.066</v>
      </c>
      <c r="G54" s="36"/>
      <c r="H54" s="36">
        <v>96.107</v>
      </c>
      <c r="I54" s="36"/>
      <c r="J54" s="36">
        <v>58.722</v>
      </c>
      <c r="K54" s="36"/>
      <c r="L54" s="36">
        <v>0</v>
      </c>
      <c r="M54" s="36"/>
      <c r="N54" s="36">
        <v>55.948</v>
      </c>
      <c r="Q54" s="39"/>
    </row>
    <row r="55" spans="1:17" ht="11.25" customHeight="1">
      <c r="A55" s="33" t="s">
        <v>96</v>
      </c>
      <c r="B55" s="34"/>
      <c r="C55" s="34"/>
      <c r="D55" s="34"/>
      <c r="E55" s="35">
        <v>4201.682</v>
      </c>
      <c r="F55" s="36">
        <v>2769.068</v>
      </c>
      <c r="G55" s="36"/>
      <c r="H55" s="36">
        <v>860.814</v>
      </c>
      <c r="I55" s="36"/>
      <c r="J55" s="36">
        <v>0</v>
      </c>
      <c r="K55" s="36"/>
      <c r="L55" s="36">
        <v>0</v>
      </c>
      <c r="M55" s="36"/>
      <c r="N55" s="36">
        <v>571.8</v>
      </c>
      <c r="Q55" s="39"/>
    </row>
    <row r="56" spans="1:17" ht="11.25" customHeight="1">
      <c r="A56" s="33" t="s">
        <v>97</v>
      </c>
      <c r="B56" s="34"/>
      <c r="C56" s="34"/>
      <c r="D56" s="34"/>
      <c r="E56" s="35">
        <v>2134.188</v>
      </c>
      <c r="F56" s="36">
        <v>902.134</v>
      </c>
      <c r="G56" s="36"/>
      <c r="H56" s="36">
        <v>767.325</v>
      </c>
      <c r="I56" s="36"/>
      <c r="J56" s="36">
        <v>150.933</v>
      </c>
      <c r="K56" s="36"/>
      <c r="L56" s="36">
        <v>118.622</v>
      </c>
      <c r="M56" s="36"/>
      <c r="N56" s="36">
        <v>195.174</v>
      </c>
      <c r="Q56" s="39"/>
    </row>
    <row r="57" spans="1:17" ht="11.25" customHeight="1">
      <c r="A57" s="33" t="s">
        <v>71</v>
      </c>
      <c r="B57" s="34"/>
      <c r="C57" s="34"/>
      <c r="D57" s="34"/>
      <c r="E57" s="35">
        <v>158.06699999999998</v>
      </c>
      <c r="F57" s="36">
        <v>89.372</v>
      </c>
      <c r="G57" s="36"/>
      <c r="H57" s="36">
        <v>59.018</v>
      </c>
      <c r="I57" s="36"/>
      <c r="J57" s="36">
        <v>0</v>
      </c>
      <c r="K57" s="36"/>
      <c r="L57" s="36">
        <v>2.721</v>
      </c>
      <c r="M57" s="36"/>
      <c r="N57" s="36">
        <v>6.956</v>
      </c>
      <c r="Q57" s="39"/>
    </row>
    <row r="58" spans="1:17" ht="11.25" customHeight="1">
      <c r="A58" s="33" t="s">
        <v>72</v>
      </c>
      <c r="B58" s="34"/>
      <c r="C58" s="34"/>
      <c r="D58" s="34"/>
      <c r="E58" s="35">
        <v>1317.4160000000002</v>
      </c>
      <c r="F58" s="36">
        <v>837</v>
      </c>
      <c r="G58" s="36"/>
      <c r="H58" s="36">
        <v>132.097</v>
      </c>
      <c r="I58" s="36"/>
      <c r="J58" s="36">
        <v>212.679</v>
      </c>
      <c r="K58" s="36"/>
      <c r="L58" s="36">
        <v>0</v>
      </c>
      <c r="M58" s="36"/>
      <c r="N58" s="36">
        <v>135.64</v>
      </c>
      <c r="Q58" s="39"/>
    </row>
    <row r="59" spans="1:17" ht="11.25" customHeight="1">
      <c r="A59" s="33" t="s">
        <v>73</v>
      </c>
      <c r="B59" s="34"/>
      <c r="C59" s="34"/>
      <c r="D59" s="34"/>
      <c r="E59" s="35">
        <v>812.9999999999999</v>
      </c>
      <c r="F59" s="36">
        <v>456.229</v>
      </c>
      <c r="G59" s="36"/>
      <c r="H59" s="36">
        <v>89.789</v>
      </c>
      <c r="I59" s="36"/>
      <c r="J59" s="36">
        <v>117.401</v>
      </c>
      <c r="K59" s="36"/>
      <c r="L59" s="36">
        <v>106.8</v>
      </c>
      <c r="M59" s="36"/>
      <c r="N59" s="36">
        <v>42.781</v>
      </c>
      <c r="Q59" s="39"/>
    </row>
    <row r="60" spans="1:17" ht="11.25" customHeight="1">
      <c r="A60" s="33" t="s">
        <v>74</v>
      </c>
      <c r="B60" s="34"/>
      <c r="C60" s="34"/>
      <c r="D60" s="34"/>
      <c r="E60" s="35">
        <v>1353.2060000000001</v>
      </c>
      <c r="F60" s="36">
        <v>883.641</v>
      </c>
      <c r="G60" s="36"/>
      <c r="H60" s="36">
        <v>284.25</v>
      </c>
      <c r="I60" s="36"/>
      <c r="J60" s="36">
        <v>0</v>
      </c>
      <c r="K60" s="36"/>
      <c r="L60" s="36">
        <v>0</v>
      </c>
      <c r="M60" s="36"/>
      <c r="N60" s="36">
        <v>185.315</v>
      </c>
      <c r="Q60" s="39"/>
    </row>
    <row r="61" spans="1:17" ht="11.25" customHeight="1">
      <c r="A61" s="33" t="s">
        <v>75</v>
      </c>
      <c r="B61" s="34"/>
      <c r="C61" s="34"/>
      <c r="D61" s="34"/>
      <c r="E61" s="35">
        <v>22479.899</v>
      </c>
      <c r="F61" s="36">
        <v>12464.903</v>
      </c>
      <c r="G61" s="36"/>
      <c r="H61" s="36">
        <v>1552.36</v>
      </c>
      <c r="I61" s="36"/>
      <c r="J61" s="36">
        <v>0</v>
      </c>
      <c r="K61" s="36"/>
      <c r="L61" s="36">
        <v>90.182</v>
      </c>
      <c r="M61" s="36"/>
      <c r="N61" s="36">
        <v>8372.454</v>
      </c>
      <c r="Q61" s="39"/>
    </row>
    <row r="62" spans="1:17" ht="11.25" customHeight="1">
      <c r="A62" s="33" t="s">
        <v>211</v>
      </c>
      <c r="B62" s="34"/>
      <c r="C62" s="34"/>
      <c r="D62" s="34"/>
      <c r="E62" s="35">
        <v>7221.728999999999</v>
      </c>
      <c r="F62" s="36">
        <v>4876.033</v>
      </c>
      <c r="G62" s="36"/>
      <c r="H62" s="36">
        <v>646.677</v>
      </c>
      <c r="I62" s="36"/>
      <c r="J62" s="36">
        <v>60.103</v>
      </c>
      <c r="K62" s="36"/>
      <c r="L62" s="36">
        <v>43.24</v>
      </c>
      <c r="M62" s="36"/>
      <c r="N62" s="36">
        <v>1595.676</v>
      </c>
      <c r="Q62" s="39"/>
    </row>
    <row r="63" spans="1:17" ht="11.25" customHeight="1">
      <c r="A63" s="33" t="s">
        <v>76</v>
      </c>
      <c r="B63" s="34"/>
      <c r="C63" s="34"/>
      <c r="D63" s="34"/>
      <c r="E63" s="35">
        <v>2155.521</v>
      </c>
      <c r="F63" s="36">
        <v>1717.564</v>
      </c>
      <c r="G63" s="36"/>
      <c r="H63" s="36">
        <v>266.286</v>
      </c>
      <c r="I63" s="36"/>
      <c r="J63" s="36" t="s">
        <v>271</v>
      </c>
      <c r="K63" s="36"/>
      <c r="L63" s="36">
        <v>0</v>
      </c>
      <c r="M63" s="36"/>
      <c r="N63" s="36">
        <v>171.671</v>
      </c>
      <c r="Q63" s="39"/>
    </row>
    <row r="64" spans="1:17" ht="11.25" customHeight="1">
      <c r="A64" s="33" t="s">
        <v>77</v>
      </c>
      <c r="B64" s="34"/>
      <c r="C64" s="34"/>
      <c r="D64" s="34"/>
      <c r="E64" s="35">
        <v>3224.642</v>
      </c>
      <c r="F64" s="36">
        <v>649.145</v>
      </c>
      <c r="G64" s="36"/>
      <c r="H64" s="36">
        <v>234.15</v>
      </c>
      <c r="I64" s="36"/>
      <c r="J64" s="36">
        <v>120.854</v>
      </c>
      <c r="K64" s="36"/>
      <c r="L64" s="36">
        <v>1765.737</v>
      </c>
      <c r="M64" s="36"/>
      <c r="N64" s="36">
        <v>454.756</v>
      </c>
      <c r="Q64" s="39"/>
    </row>
    <row r="65" spans="1:17" ht="11.25" customHeight="1">
      <c r="A65" s="33" t="s">
        <v>78</v>
      </c>
      <c r="B65" s="34"/>
      <c r="C65" s="34"/>
      <c r="D65" s="34"/>
      <c r="E65" s="35">
        <v>18098.868000000002</v>
      </c>
      <c r="F65" s="36">
        <v>2295.59</v>
      </c>
      <c r="G65" s="36"/>
      <c r="H65" s="36">
        <v>403.461</v>
      </c>
      <c r="I65" s="36"/>
      <c r="J65" s="36">
        <v>262.036</v>
      </c>
      <c r="K65" s="36"/>
      <c r="L65" s="36">
        <v>2677.963</v>
      </c>
      <c r="M65" s="36"/>
      <c r="N65" s="36">
        <v>12459.818</v>
      </c>
      <c r="Q65" s="39"/>
    </row>
    <row r="66" spans="1:17" ht="11.25" customHeight="1">
      <c r="A66" s="33" t="s">
        <v>79</v>
      </c>
      <c r="B66" s="34"/>
      <c r="C66" s="34"/>
      <c r="D66" s="34"/>
      <c r="E66" s="35">
        <v>1744.357</v>
      </c>
      <c r="F66" s="36">
        <v>1161.307</v>
      </c>
      <c r="G66" s="36"/>
      <c r="H66" s="36">
        <v>363.728</v>
      </c>
      <c r="I66" s="36"/>
      <c r="J66" s="36">
        <v>11.337</v>
      </c>
      <c r="K66" s="36"/>
      <c r="L66" s="36">
        <v>0</v>
      </c>
      <c r="M66" s="36"/>
      <c r="N66" s="36">
        <v>207.985</v>
      </c>
      <c r="Q66" s="39"/>
    </row>
    <row r="67" spans="1:17" ht="11.25" customHeight="1">
      <c r="A67" s="33" t="s">
        <v>212</v>
      </c>
      <c r="B67" s="34"/>
      <c r="C67" s="34"/>
      <c r="D67" s="34"/>
      <c r="E67" s="35">
        <v>3360.418</v>
      </c>
      <c r="F67" s="36">
        <v>1679.917</v>
      </c>
      <c r="G67" s="36"/>
      <c r="H67" s="36">
        <v>499.231</v>
      </c>
      <c r="I67" s="36"/>
      <c r="J67" s="36">
        <v>232.337</v>
      </c>
      <c r="K67" s="36"/>
      <c r="L67" s="36">
        <v>402.919</v>
      </c>
      <c r="M67" s="36"/>
      <c r="N67" s="36">
        <v>546.014</v>
      </c>
      <c r="Q67" s="39"/>
    </row>
    <row r="68" spans="1:17" ht="11.25" customHeight="1">
      <c r="A68" s="33" t="s">
        <v>80</v>
      </c>
      <c r="B68" s="34"/>
      <c r="C68" s="34"/>
      <c r="D68" s="34"/>
      <c r="E68" s="35">
        <v>343206.864</v>
      </c>
      <c r="F68" s="36">
        <v>44950.809</v>
      </c>
      <c r="G68" s="36"/>
      <c r="H68" s="36">
        <v>3714.582</v>
      </c>
      <c r="I68" s="36"/>
      <c r="J68" s="36">
        <v>2500.546</v>
      </c>
      <c r="K68" s="36"/>
      <c r="L68" s="36">
        <v>47.448</v>
      </c>
      <c r="M68" s="36"/>
      <c r="N68" s="36">
        <v>291993.479</v>
      </c>
      <c r="Q68" s="39"/>
    </row>
    <row r="69" spans="1:17" ht="11.25" customHeight="1">
      <c r="A69" s="33" t="s">
        <v>81</v>
      </c>
      <c r="B69" s="34"/>
      <c r="C69" s="34"/>
      <c r="D69" s="34"/>
      <c r="E69" s="35">
        <v>1020.9749999999999</v>
      </c>
      <c r="F69" s="36">
        <v>593.925</v>
      </c>
      <c r="G69" s="36"/>
      <c r="H69" s="36">
        <v>207.876</v>
      </c>
      <c r="I69" s="36"/>
      <c r="J69" s="36">
        <v>109.853</v>
      </c>
      <c r="K69" s="36"/>
      <c r="L69" s="36">
        <v>15.773</v>
      </c>
      <c r="M69" s="36"/>
      <c r="N69" s="36">
        <v>93.548</v>
      </c>
      <c r="Q69" s="39"/>
    </row>
    <row r="70" spans="1:17" ht="11.25" customHeight="1">
      <c r="A70" s="33" t="s">
        <v>82</v>
      </c>
      <c r="B70" s="34"/>
      <c r="C70" s="34"/>
      <c r="D70" s="34"/>
      <c r="E70" s="35">
        <v>11334.849999999999</v>
      </c>
      <c r="F70" s="36">
        <v>7869.897</v>
      </c>
      <c r="G70" s="36"/>
      <c r="H70" s="36">
        <v>938.648</v>
      </c>
      <c r="I70" s="36"/>
      <c r="J70" s="36">
        <v>13.943</v>
      </c>
      <c r="K70" s="36"/>
      <c r="L70" s="36">
        <v>0</v>
      </c>
      <c r="M70" s="36"/>
      <c r="N70" s="36">
        <v>2512.362</v>
      </c>
      <c r="Q70" s="39"/>
    </row>
    <row r="71" spans="1:17" ht="11.25" customHeight="1">
      <c r="A71" s="33" t="s">
        <v>83</v>
      </c>
      <c r="B71" s="34"/>
      <c r="C71" s="34"/>
      <c r="D71" s="34"/>
      <c r="E71" s="35">
        <v>8229.465</v>
      </c>
      <c r="F71" s="36">
        <v>3362.962</v>
      </c>
      <c r="G71" s="36"/>
      <c r="H71" s="36">
        <v>455.569</v>
      </c>
      <c r="I71" s="36"/>
      <c r="J71" s="36">
        <v>830.193</v>
      </c>
      <c r="K71" s="36"/>
      <c r="L71" s="36">
        <v>1031.289</v>
      </c>
      <c r="M71" s="36"/>
      <c r="N71" s="36">
        <v>2549.452</v>
      </c>
      <c r="Q71" s="39"/>
    </row>
    <row r="72" spans="1:17" ht="11.25" customHeight="1">
      <c r="A72" s="33" t="s">
        <v>98</v>
      </c>
      <c r="B72" s="34"/>
      <c r="C72" s="34"/>
      <c r="D72" s="34"/>
      <c r="E72" s="35">
        <v>615.589</v>
      </c>
      <c r="F72" s="36">
        <v>258.353</v>
      </c>
      <c r="G72" s="36"/>
      <c r="H72" s="36">
        <v>53.828</v>
      </c>
      <c r="I72" s="36"/>
      <c r="J72" s="36">
        <v>0</v>
      </c>
      <c r="K72" s="36"/>
      <c r="L72" s="36">
        <v>116.067</v>
      </c>
      <c r="M72" s="36"/>
      <c r="N72" s="36">
        <v>187.341</v>
      </c>
      <c r="Q72" s="39"/>
    </row>
    <row r="73" spans="1:17" ht="11.25" customHeight="1">
      <c r="A73" s="33" t="s">
        <v>214</v>
      </c>
      <c r="B73" s="34"/>
      <c r="C73" s="34"/>
      <c r="D73" s="34"/>
      <c r="E73" s="35">
        <v>1124.027</v>
      </c>
      <c r="F73" s="36">
        <v>1080.44</v>
      </c>
      <c r="G73" s="36"/>
      <c r="H73" s="36">
        <v>0</v>
      </c>
      <c r="I73" s="36"/>
      <c r="J73" s="36">
        <v>0</v>
      </c>
      <c r="K73" s="36"/>
      <c r="L73" s="36">
        <v>0</v>
      </c>
      <c r="M73" s="36"/>
      <c r="N73" s="36">
        <v>43.587</v>
      </c>
      <c r="Q73" s="39"/>
    </row>
    <row r="74" spans="1:17" ht="11.25" customHeight="1">
      <c r="A74" s="33" t="s">
        <v>215</v>
      </c>
      <c r="B74" s="34"/>
      <c r="C74" s="34"/>
      <c r="D74" s="34"/>
      <c r="E74" s="35">
        <v>2547.54</v>
      </c>
      <c r="F74" s="36">
        <v>1385.454</v>
      </c>
      <c r="G74" s="36"/>
      <c r="H74" s="36">
        <v>144.522</v>
      </c>
      <c r="I74" s="36"/>
      <c r="J74" s="36">
        <v>212.008</v>
      </c>
      <c r="K74" s="36"/>
      <c r="L74" s="36">
        <v>397.59</v>
      </c>
      <c r="M74" s="36"/>
      <c r="N74" s="36">
        <v>407.966</v>
      </c>
      <c r="Q74" s="39"/>
    </row>
    <row r="75" spans="1:17" ht="11.25" customHeight="1">
      <c r="A75" s="33" t="s">
        <v>99</v>
      </c>
      <c r="B75" s="34"/>
      <c r="C75" s="34"/>
      <c r="D75" s="34"/>
      <c r="E75" s="35">
        <v>10652.357</v>
      </c>
      <c r="F75" s="36">
        <v>3243.264</v>
      </c>
      <c r="G75" s="36"/>
      <c r="H75" s="36">
        <v>777.816</v>
      </c>
      <c r="I75" s="36"/>
      <c r="J75" s="36">
        <v>593.558</v>
      </c>
      <c r="K75" s="36"/>
      <c r="L75" s="36">
        <v>2625.854</v>
      </c>
      <c r="M75" s="36"/>
      <c r="N75" s="36">
        <v>3411.865</v>
      </c>
      <c r="Q75" s="39"/>
    </row>
    <row r="76" spans="1:17" ht="11.25" customHeight="1">
      <c r="A76" s="33" t="s">
        <v>100</v>
      </c>
      <c r="B76" s="34"/>
      <c r="C76" s="34"/>
      <c r="D76" s="34"/>
      <c r="E76" s="35">
        <v>7879.621999999999</v>
      </c>
      <c r="F76" s="36">
        <v>5873.897</v>
      </c>
      <c r="G76" s="36"/>
      <c r="H76" s="36">
        <v>844.883</v>
      </c>
      <c r="I76" s="36"/>
      <c r="J76" s="36">
        <v>373.078</v>
      </c>
      <c r="K76" s="36"/>
      <c r="L76" s="36">
        <v>18.864</v>
      </c>
      <c r="M76" s="36"/>
      <c r="N76" s="36">
        <v>768.9</v>
      </c>
      <c r="Q76" s="39"/>
    </row>
    <row r="77" spans="1:17" ht="11.25" customHeight="1">
      <c r="A77" s="33" t="s">
        <v>263</v>
      </c>
      <c r="B77" s="34"/>
      <c r="C77" s="34"/>
      <c r="D77" s="34"/>
      <c r="E77" s="35">
        <v>10526.216999999999</v>
      </c>
      <c r="F77" s="36">
        <v>3921.87</v>
      </c>
      <c r="G77" s="36"/>
      <c r="H77" s="36">
        <v>525.974</v>
      </c>
      <c r="I77" s="36"/>
      <c r="J77" s="36">
        <v>902.574</v>
      </c>
      <c r="K77" s="36"/>
      <c r="L77" s="36">
        <v>4236.025</v>
      </c>
      <c r="M77" s="36"/>
      <c r="N77" s="36">
        <v>939.774</v>
      </c>
      <c r="Q77" s="39"/>
    </row>
    <row r="78" spans="1:17" ht="11.25" customHeight="1">
      <c r="A78" s="33" t="s">
        <v>101</v>
      </c>
      <c r="B78" s="34"/>
      <c r="C78" s="34"/>
      <c r="D78" s="34"/>
      <c r="E78" s="35">
        <v>3206.6169999999997</v>
      </c>
      <c r="F78" s="36">
        <v>1885.601</v>
      </c>
      <c r="G78" s="36"/>
      <c r="H78" s="36">
        <v>371.16</v>
      </c>
      <c r="I78" s="36"/>
      <c r="J78" s="36">
        <v>409.452</v>
      </c>
      <c r="K78" s="36"/>
      <c r="L78" s="36">
        <v>236.293</v>
      </c>
      <c r="M78" s="36"/>
      <c r="N78" s="36">
        <v>304.111</v>
      </c>
      <c r="Q78" s="39"/>
    </row>
    <row r="79" spans="1:17" ht="11.25" customHeight="1">
      <c r="A79" s="33" t="s">
        <v>102</v>
      </c>
      <c r="B79" s="34"/>
      <c r="C79" s="34"/>
      <c r="D79" s="34"/>
      <c r="E79" s="35">
        <v>19316.547000000002</v>
      </c>
      <c r="F79" s="36">
        <v>3635.604</v>
      </c>
      <c r="G79" s="36"/>
      <c r="H79" s="36">
        <v>990.784</v>
      </c>
      <c r="I79" s="36"/>
      <c r="J79" s="36">
        <v>1101.742</v>
      </c>
      <c r="K79" s="36"/>
      <c r="L79" s="36">
        <v>6022.911</v>
      </c>
      <c r="M79" s="36"/>
      <c r="N79" s="36">
        <v>7565.506</v>
      </c>
      <c r="Q79" s="39"/>
    </row>
    <row r="80" spans="1:17" ht="11.25" customHeight="1">
      <c r="A80" s="33" t="s">
        <v>103</v>
      </c>
      <c r="B80" s="34"/>
      <c r="C80" s="34"/>
      <c r="D80" s="34"/>
      <c r="E80" s="35">
        <v>849.391</v>
      </c>
      <c r="F80" s="36">
        <v>549.189</v>
      </c>
      <c r="G80" s="36"/>
      <c r="H80" s="36">
        <v>252.256</v>
      </c>
      <c r="I80" s="36"/>
      <c r="J80" s="36">
        <v>0</v>
      </c>
      <c r="K80" s="36"/>
      <c r="L80" s="36">
        <v>0</v>
      </c>
      <c r="M80" s="36"/>
      <c r="N80" s="36">
        <v>47.946</v>
      </c>
      <c r="Q80" s="39"/>
    </row>
    <row r="81" spans="1:17" ht="11.25" customHeight="1">
      <c r="A81" s="33" t="s">
        <v>95</v>
      </c>
      <c r="B81" s="34"/>
      <c r="C81" s="34"/>
      <c r="D81" s="34"/>
      <c r="E81" s="35">
        <v>2010.1759999999997</v>
      </c>
      <c r="F81" s="36">
        <v>1355.937</v>
      </c>
      <c r="G81" s="36"/>
      <c r="H81" s="36">
        <v>151.762</v>
      </c>
      <c r="I81" s="36"/>
      <c r="J81" s="36">
        <v>174.125</v>
      </c>
      <c r="K81" s="36"/>
      <c r="L81" s="36">
        <v>66.88</v>
      </c>
      <c r="M81" s="36"/>
      <c r="N81" s="36">
        <v>261.472</v>
      </c>
      <c r="Q81" s="39"/>
    </row>
    <row r="82" spans="1:17" ht="11.25" customHeight="1">
      <c r="A82" s="33" t="s">
        <v>104</v>
      </c>
      <c r="B82" s="34"/>
      <c r="C82" s="34"/>
      <c r="D82" s="34"/>
      <c r="E82" s="35">
        <v>19313.091</v>
      </c>
      <c r="F82" s="36">
        <v>7003.083</v>
      </c>
      <c r="G82" s="36"/>
      <c r="H82" s="36">
        <v>1155.006</v>
      </c>
      <c r="I82" s="36"/>
      <c r="J82" s="36">
        <v>1595.854</v>
      </c>
      <c r="K82" s="36"/>
      <c r="L82" s="36">
        <v>7875.395</v>
      </c>
      <c r="M82" s="36"/>
      <c r="N82" s="36">
        <v>1683.753</v>
      </c>
      <c r="Q82" s="39"/>
    </row>
    <row r="83" spans="1:17" ht="11.25" customHeight="1">
      <c r="A83" s="33" t="s">
        <v>105</v>
      </c>
      <c r="B83" s="34"/>
      <c r="C83" s="34"/>
      <c r="D83" s="34"/>
      <c r="E83" s="35">
        <v>2910.173</v>
      </c>
      <c r="F83" s="36">
        <v>1315.704</v>
      </c>
      <c r="G83" s="36"/>
      <c r="H83" s="36">
        <v>821.62</v>
      </c>
      <c r="I83" s="36"/>
      <c r="J83" s="36">
        <v>432.91</v>
      </c>
      <c r="K83" s="36"/>
      <c r="L83" s="36">
        <v>106.892</v>
      </c>
      <c r="M83" s="36"/>
      <c r="N83" s="36">
        <v>233.047</v>
      </c>
      <c r="Q83" s="39"/>
    </row>
    <row r="84" spans="1:17" ht="11.25" customHeight="1">
      <c r="A84" s="33" t="s">
        <v>106</v>
      </c>
      <c r="B84" s="34"/>
      <c r="C84" s="34"/>
      <c r="D84" s="34"/>
      <c r="E84" s="35">
        <v>70323.39</v>
      </c>
      <c r="F84" s="36">
        <v>25740.674</v>
      </c>
      <c r="G84" s="36"/>
      <c r="H84" s="36">
        <v>8091.443</v>
      </c>
      <c r="I84" s="36"/>
      <c r="J84" s="36">
        <v>-937.75</v>
      </c>
      <c r="K84" s="51" t="s">
        <v>21</v>
      </c>
      <c r="L84" s="36">
        <v>5.051</v>
      </c>
      <c r="M84" s="36"/>
      <c r="N84" s="36">
        <v>37423.972</v>
      </c>
      <c r="Q84" s="39"/>
    </row>
    <row r="85" spans="1:17" ht="11.25" customHeight="1">
      <c r="A85" s="33" t="s">
        <v>107</v>
      </c>
      <c r="B85" s="34"/>
      <c r="C85" s="34"/>
      <c r="D85" s="34"/>
      <c r="E85" s="35">
        <v>2430.5429999999997</v>
      </c>
      <c r="F85" s="36">
        <v>1634.012</v>
      </c>
      <c r="G85" s="36"/>
      <c r="H85" s="36">
        <v>217.779</v>
      </c>
      <c r="I85" s="36"/>
      <c r="J85" s="36">
        <v>1.318</v>
      </c>
      <c r="K85" s="36"/>
      <c r="L85" s="36">
        <v>0</v>
      </c>
      <c r="M85" s="36"/>
      <c r="N85" s="36">
        <v>577.434</v>
      </c>
      <c r="Q85" s="39"/>
    </row>
    <row r="86" spans="1:17" ht="11.25" customHeight="1">
      <c r="A86" s="33" t="s">
        <v>216</v>
      </c>
      <c r="B86" s="34"/>
      <c r="C86" s="34"/>
      <c r="D86" s="34"/>
      <c r="E86" s="35">
        <v>7048.829</v>
      </c>
      <c r="F86" s="36">
        <v>2527.796</v>
      </c>
      <c r="G86" s="36"/>
      <c r="H86" s="36">
        <v>233.868</v>
      </c>
      <c r="I86" s="36"/>
      <c r="J86" s="36">
        <v>464.549</v>
      </c>
      <c r="K86" s="36"/>
      <c r="L86" s="36">
        <v>2672.018</v>
      </c>
      <c r="M86" s="36"/>
      <c r="N86" s="36">
        <v>1150.598</v>
      </c>
      <c r="Q86" s="39"/>
    </row>
    <row r="87" spans="1:17" ht="11.25" customHeight="1">
      <c r="A87" s="33" t="s">
        <v>239</v>
      </c>
      <c r="B87" s="34"/>
      <c r="C87" s="34"/>
      <c r="D87" s="34"/>
      <c r="E87" s="35">
        <v>1862.1400000000003</v>
      </c>
      <c r="F87" s="36">
        <v>1383.324</v>
      </c>
      <c r="G87" s="36"/>
      <c r="H87" s="36">
        <v>174.072</v>
      </c>
      <c r="I87" s="36"/>
      <c r="J87" s="36">
        <v>62.008</v>
      </c>
      <c r="K87" s="36"/>
      <c r="L87" s="36">
        <v>0</v>
      </c>
      <c r="M87" s="36"/>
      <c r="N87" s="36">
        <v>242.736</v>
      </c>
      <c r="Q87" s="39"/>
    </row>
    <row r="88" spans="1:17" ht="11.25" customHeight="1">
      <c r="A88" s="33" t="s">
        <v>108</v>
      </c>
      <c r="B88" s="34"/>
      <c r="C88" s="34"/>
      <c r="D88" s="34"/>
      <c r="E88" s="35">
        <v>1023514.703</v>
      </c>
      <c r="F88" s="36">
        <v>20995.026</v>
      </c>
      <c r="G88" s="36"/>
      <c r="H88" s="36">
        <v>4486.083</v>
      </c>
      <c r="I88" s="36"/>
      <c r="J88" s="36">
        <v>2483.816</v>
      </c>
      <c r="K88" s="36"/>
      <c r="L88" s="36">
        <v>1155.064</v>
      </c>
      <c r="M88" s="36"/>
      <c r="N88" s="36">
        <v>994394.714</v>
      </c>
      <c r="Q88" s="39"/>
    </row>
    <row r="89" spans="1:17" ht="11.25" customHeight="1">
      <c r="A89" s="33" t="s">
        <v>109</v>
      </c>
      <c r="B89" s="34"/>
      <c r="C89" s="34"/>
      <c r="D89" s="34"/>
      <c r="E89" s="35">
        <v>2598.244</v>
      </c>
      <c r="F89" s="36">
        <v>1794.825</v>
      </c>
      <c r="G89" s="36"/>
      <c r="H89" s="36">
        <v>408.396</v>
      </c>
      <c r="I89" s="36"/>
      <c r="J89" s="36">
        <v>6.201</v>
      </c>
      <c r="K89" s="36"/>
      <c r="L89" s="36">
        <v>0</v>
      </c>
      <c r="M89" s="36"/>
      <c r="N89" s="36">
        <v>388.822</v>
      </c>
      <c r="Q89" s="39"/>
    </row>
    <row r="90" spans="1:17" ht="11.25" customHeight="1">
      <c r="A90" s="33" t="s">
        <v>110</v>
      </c>
      <c r="B90" s="34"/>
      <c r="C90" s="34"/>
      <c r="D90" s="34"/>
      <c r="E90" s="35">
        <v>9084.919999999998</v>
      </c>
      <c r="F90" s="36">
        <v>6203.409</v>
      </c>
      <c r="G90" s="36"/>
      <c r="H90" s="36">
        <v>1071.953</v>
      </c>
      <c r="I90" s="36"/>
      <c r="J90" s="36">
        <v>0</v>
      </c>
      <c r="K90" s="36"/>
      <c r="L90" s="36">
        <v>0</v>
      </c>
      <c r="M90" s="36"/>
      <c r="N90" s="36">
        <v>1809.558</v>
      </c>
      <c r="Q90" s="39"/>
    </row>
    <row r="91" spans="1:17" ht="11.25" customHeight="1">
      <c r="A91" s="33" t="s">
        <v>111</v>
      </c>
      <c r="B91" s="34"/>
      <c r="C91" s="34"/>
      <c r="D91" s="34"/>
      <c r="E91" s="35">
        <v>687.923</v>
      </c>
      <c r="F91" s="36">
        <v>540.365</v>
      </c>
      <c r="G91" s="36"/>
      <c r="H91" s="36">
        <v>81.44</v>
      </c>
      <c r="I91" s="36"/>
      <c r="J91" s="36">
        <v>0</v>
      </c>
      <c r="K91" s="36"/>
      <c r="L91" s="36">
        <v>0</v>
      </c>
      <c r="M91" s="36"/>
      <c r="N91" s="36">
        <v>66.118</v>
      </c>
      <c r="Q91" s="39"/>
    </row>
    <row r="92" spans="1:17" ht="11.25" customHeight="1">
      <c r="A92" s="33" t="s">
        <v>217</v>
      </c>
      <c r="B92" s="34"/>
      <c r="C92" s="34"/>
      <c r="D92" s="34"/>
      <c r="E92" s="35">
        <v>1691.884</v>
      </c>
      <c r="F92" s="36">
        <v>1314.189</v>
      </c>
      <c r="G92" s="36"/>
      <c r="H92" s="36">
        <v>148.924</v>
      </c>
      <c r="I92" s="36"/>
      <c r="J92" s="36" t="s">
        <v>271</v>
      </c>
      <c r="K92" s="36"/>
      <c r="L92" s="36">
        <v>0</v>
      </c>
      <c r="M92" s="36"/>
      <c r="N92" s="36">
        <v>228.771</v>
      </c>
      <c r="Q92" s="39"/>
    </row>
    <row r="93" spans="1:17" ht="11.25" customHeight="1">
      <c r="A93" s="33" t="s">
        <v>112</v>
      </c>
      <c r="B93" s="34"/>
      <c r="C93" s="34"/>
      <c r="D93" s="34"/>
      <c r="E93" s="35">
        <v>4728.494</v>
      </c>
      <c r="F93" s="36">
        <v>1349.187</v>
      </c>
      <c r="G93" s="36"/>
      <c r="H93" s="36">
        <v>289.367</v>
      </c>
      <c r="I93" s="36"/>
      <c r="J93" s="36">
        <v>205.425</v>
      </c>
      <c r="K93" s="36"/>
      <c r="L93" s="36">
        <v>2021.127</v>
      </c>
      <c r="M93" s="36"/>
      <c r="N93" s="36">
        <v>863.388</v>
      </c>
      <c r="Q93" s="39"/>
    </row>
    <row r="94" spans="1:17" ht="11.25" customHeight="1">
      <c r="A94" s="33" t="s">
        <v>114</v>
      </c>
      <c r="B94" s="34"/>
      <c r="C94" s="34"/>
      <c r="D94" s="34"/>
      <c r="E94" s="35">
        <v>1635.5539999999999</v>
      </c>
      <c r="F94" s="36">
        <v>1063.383</v>
      </c>
      <c r="G94" s="36"/>
      <c r="H94" s="36">
        <v>196.118</v>
      </c>
      <c r="I94" s="36"/>
      <c r="J94" s="36">
        <v>215.715</v>
      </c>
      <c r="K94" s="36"/>
      <c r="L94" s="36">
        <v>12.377</v>
      </c>
      <c r="M94" s="36"/>
      <c r="N94" s="36">
        <v>147.961</v>
      </c>
      <c r="Q94" s="39"/>
    </row>
    <row r="95" spans="1:17" ht="11.25" customHeight="1">
      <c r="A95" s="33" t="s">
        <v>115</v>
      </c>
      <c r="B95" s="34"/>
      <c r="C95" s="34"/>
      <c r="D95" s="34"/>
      <c r="E95" s="35">
        <v>9586.644</v>
      </c>
      <c r="F95" s="36">
        <v>2125.672</v>
      </c>
      <c r="G95" s="36"/>
      <c r="H95" s="36">
        <v>577.359</v>
      </c>
      <c r="I95" s="36"/>
      <c r="J95" s="36">
        <v>290.98</v>
      </c>
      <c r="K95" s="36"/>
      <c r="L95" s="36">
        <v>3887.85</v>
      </c>
      <c r="M95" s="36"/>
      <c r="N95" s="36">
        <v>2704.783</v>
      </c>
      <c r="Q95" s="39"/>
    </row>
    <row r="96" spans="1:17" ht="11.25" customHeight="1">
      <c r="A96" s="33" t="s">
        <v>218</v>
      </c>
      <c r="B96" s="34"/>
      <c r="C96" s="34"/>
      <c r="D96" s="34"/>
      <c r="E96" s="35">
        <v>5256.927</v>
      </c>
      <c r="F96" s="36">
        <v>3686.154</v>
      </c>
      <c r="G96" s="36"/>
      <c r="H96" s="36">
        <v>632.603</v>
      </c>
      <c r="I96" s="36"/>
      <c r="J96" s="36">
        <v>254.087</v>
      </c>
      <c r="K96" s="36"/>
      <c r="L96" s="36">
        <v>21.595</v>
      </c>
      <c r="M96" s="36"/>
      <c r="N96" s="36">
        <v>662.488</v>
      </c>
      <c r="Q96" s="39"/>
    </row>
    <row r="97" spans="1:17" ht="11.25" customHeight="1">
      <c r="A97" s="33" t="s">
        <v>116</v>
      </c>
      <c r="B97" s="34"/>
      <c r="C97" s="34"/>
      <c r="D97" s="34"/>
      <c r="E97" s="35">
        <v>1687.826</v>
      </c>
      <c r="F97" s="36">
        <v>856.589</v>
      </c>
      <c r="G97" s="36"/>
      <c r="H97" s="36">
        <v>322.517</v>
      </c>
      <c r="I97" s="36"/>
      <c r="J97" s="36">
        <v>0</v>
      </c>
      <c r="K97" s="36"/>
      <c r="L97" s="36">
        <v>0</v>
      </c>
      <c r="M97" s="36"/>
      <c r="N97" s="36">
        <v>508.72</v>
      </c>
      <c r="Q97" s="39"/>
    </row>
    <row r="98" spans="1:17" ht="11.25" customHeight="1">
      <c r="A98" s="33" t="s">
        <v>219</v>
      </c>
      <c r="B98" s="34"/>
      <c r="C98" s="34"/>
      <c r="D98" s="34"/>
      <c r="E98" s="35">
        <v>58118.2</v>
      </c>
      <c r="F98" s="36">
        <v>26668.663</v>
      </c>
      <c r="G98" s="36"/>
      <c r="H98" s="36">
        <v>3185.368</v>
      </c>
      <c r="I98" s="36"/>
      <c r="J98" s="36">
        <v>1607.014</v>
      </c>
      <c r="K98" s="36"/>
      <c r="L98" s="36">
        <v>5324.41</v>
      </c>
      <c r="M98" s="36"/>
      <c r="N98" s="36">
        <v>21332.745</v>
      </c>
      <c r="Q98" s="39"/>
    </row>
    <row r="99" spans="1:17" ht="11.25" customHeight="1">
      <c r="A99" s="33" t="s">
        <v>117</v>
      </c>
      <c r="B99" s="34"/>
      <c r="C99" s="34"/>
      <c r="D99" s="34"/>
      <c r="E99" s="35">
        <v>1891.406</v>
      </c>
      <c r="F99" s="36">
        <v>1772.973</v>
      </c>
      <c r="G99" s="36"/>
      <c r="H99" s="36">
        <v>0</v>
      </c>
      <c r="I99" s="36"/>
      <c r="J99" s="36">
        <v>0.71</v>
      </c>
      <c r="K99" s="36"/>
      <c r="L99" s="36">
        <v>0</v>
      </c>
      <c r="M99" s="36"/>
      <c r="N99" s="36">
        <v>117.723</v>
      </c>
      <c r="Q99" s="39"/>
    </row>
    <row r="100" spans="1:17" ht="11.25" customHeight="1">
      <c r="A100" s="33" t="s">
        <v>118</v>
      </c>
      <c r="B100" s="34"/>
      <c r="C100" s="34"/>
      <c r="D100" s="34"/>
      <c r="E100" s="35">
        <v>4227.4</v>
      </c>
      <c r="F100" s="36">
        <v>3019.987</v>
      </c>
      <c r="G100" s="36"/>
      <c r="H100" s="36">
        <v>363.284</v>
      </c>
      <c r="I100" s="36"/>
      <c r="J100" s="36">
        <v>218.576</v>
      </c>
      <c r="K100" s="36"/>
      <c r="L100" s="36">
        <v>52.921</v>
      </c>
      <c r="M100" s="36"/>
      <c r="N100" s="36">
        <v>572.632</v>
      </c>
      <c r="Q100" s="39"/>
    </row>
    <row r="101" spans="1:17" ht="11.25" customHeight="1">
      <c r="A101" s="33" t="s">
        <v>119</v>
      </c>
      <c r="B101" s="34"/>
      <c r="C101" s="34"/>
      <c r="D101" s="34"/>
      <c r="E101" s="35">
        <v>1286.0750000000003</v>
      </c>
      <c r="F101" s="36">
        <v>983.493</v>
      </c>
      <c r="G101" s="36"/>
      <c r="H101" s="36">
        <v>124.135</v>
      </c>
      <c r="I101" s="36"/>
      <c r="J101" s="36">
        <v>0</v>
      </c>
      <c r="K101" s="36"/>
      <c r="L101" s="36">
        <v>0</v>
      </c>
      <c r="M101" s="36"/>
      <c r="N101" s="36">
        <v>178.447</v>
      </c>
      <c r="Q101" s="39"/>
    </row>
    <row r="102" spans="1:17" ht="11.25" customHeight="1">
      <c r="A102" s="33" t="s">
        <v>120</v>
      </c>
      <c r="B102" s="34"/>
      <c r="C102" s="34"/>
      <c r="D102" s="34"/>
      <c r="E102" s="35">
        <v>1545.0990000000002</v>
      </c>
      <c r="F102" s="36">
        <v>1373.594</v>
      </c>
      <c r="G102" s="36"/>
      <c r="H102" s="36">
        <v>65.795</v>
      </c>
      <c r="I102" s="36"/>
      <c r="J102" s="36">
        <v>7.79</v>
      </c>
      <c r="K102" s="36"/>
      <c r="L102" s="36">
        <v>0</v>
      </c>
      <c r="M102" s="36"/>
      <c r="N102" s="36">
        <v>97.92</v>
      </c>
      <c r="Q102" s="39"/>
    </row>
    <row r="103" spans="1:17" ht="11.25" customHeight="1">
      <c r="A103" s="33" t="s">
        <v>121</v>
      </c>
      <c r="B103" s="34"/>
      <c r="C103" s="34"/>
      <c r="D103" s="34"/>
      <c r="E103" s="35">
        <v>10569.554</v>
      </c>
      <c r="F103" s="36">
        <v>7094.758</v>
      </c>
      <c r="G103" s="36"/>
      <c r="H103" s="36">
        <v>712.899</v>
      </c>
      <c r="I103" s="36"/>
      <c r="J103" s="36">
        <v>121.883</v>
      </c>
      <c r="K103" s="36"/>
      <c r="L103" s="36">
        <v>446.719</v>
      </c>
      <c r="M103" s="36"/>
      <c r="N103" s="36">
        <v>2193.295</v>
      </c>
      <c r="Q103" s="39"/>
    </row>
    <row r="104" spans="1:17" ht="11.25" customHeight="1">
      <c r="A104" s="33" t="s">
        <v>122</v>
      </c>
      <c r="B104" s="34"/>
      <c r="C104" s="34"/>
      <c r="D104" s="34"/>
      <c r="E104" s="35">
        <v>5624.869000000001</v>
      </c>
      <c r="F104" s="36">
        <v>4452.694</v>
      </c>
      <c r="G104" s="36"/>
      <c r="H104" s="36">
        <v>396.767</v>
      </c>
      <c r="I104" s="36"/>
      <c r="J104" s="36">
        <v>77.04</v>
      </c>
      <c r="K104" s="36"/>
      <c r="L104" s="36">
        <v>5.406</v>
      </c>
      <c r="M104" s="36"/>
      <c r="N104" s="36">
        <v>692.962</v>
      </c>
      <c r="Q104" s="39"/>
    </row>
    <row r="105" spans="1:17" ht="11.25" customHeight="1">
      <c r="A105" s="33" t="s">
        <v>220</v>
      </c>
      <c r="B105" s="34"/>
      <c r="C105" s="34"/>
      <c r="D105" s="34"/>
      <c r="E105" s="35">
        <v>2801.8940000000002</v>
      </c>
      <c r="F105" s="36">
        <v>1006.441</v>
      </c>
      <c r="G105" s="36"/>
      <c r="H105" s="36">
        <v>365.116</v>
      </c>
      <c r="I105" s="36"/>
      <c r="J105" s="36">
        <v>144.953</v>
      </c>
      <c r="K105" s="36"/>
      <c r="L105" s="36">
        <v>1166.448</v>
      </c>
      <c r="M105" s="36"/>
      <c r="N105" s="36">
        <v>118.936</v>
      </c>
      <c r="Q105" s="39"/>
    </row>
    <row r="106" spans="1:17" ht="11.25" customHeight="1">
      <c r="A106" s="33" t="s">
        <v>123</v>
      </c>
      <c r="B106" s="34"/>
      <c r="C106" s="34"/>
      <c r="D106" s="34"/>
      <c r="E106" s="35">
        <v>2565.4249999999997</v>
      </c>
      <c r="F106" s="36">
        <v>1301.702</v>
      </c>
      <c r="G106" s="36"/>
      <c r="H106" s="36">
        <v>313.563</v>
      </c>
      <c r="I106" s="36"/>
      <c r="J106" s="36">
        <v>342.316</v>
      </c>
      <c r="K106" s="36"/>
      <c r="L106" s="36">
        <v>333.28</v>
      </c>
      <c r="M106" s="36"/>
      <c r="N106" s="36">
        <v>274.564</v>
      </c>
      <c r="Q106" s="39"/>
    </row>
    <row r="107" spans="1:17" ht="11.25" customHeight="1">
      <c r="A107" s="33" t="s">
        <v>125</v>
      </c>
      <c r="B107" s="34"/>
      <c r="C107" s="34"/>
      <c r="D107" s="34"/>
      <c r="E107" s="35">
        <v>246.65599999999998</v>
      </c>
      <c r="F107" s="36">
        <v>117.047</v>
      </c>
      <c r="G107" s="36"/>
      <c r="H107" s="36">
        <v>51.981</v>
      </c>
      <c r="I107" s="36"/>
      <c r="J107" s="36">
        <v>36.368</v>
      </c>
      <c r="K107" s="36"/>
      <c r="L107" s="36">
        <v>0</v>
      </c>
      <c r="M107" s="36"/>
      <c r="N107" s="36">
        <v>41.26</v>
      </c>
      <c r="Q107" s="39"/>
    </row>
    <row r="108" spans="1:17" ht="11.25" customHeight="1">
      <c r="A108" s="33" t="s">
        <v>124</v>
      </c>
      <c r="B108" s="34"/>
      <c r="C108" s="34"/>
      <c r="D108" s="34"/>
      <c r="E108" s="35">
        <v>22941.311999999998</v>
      </c>
      <c r="F108" s="36">
        <v>8292.783</v>
      </c>
      <c r="G108" s="36"/>
      <c r="H108" s="36">
        <v>995.308</v>
      </c>
      <c r="I108" s="36"/>
      <c r="J108" s="36">
        <v>1344.246</v>
      </c>
      <c r="K108" s="36"/>
      <c r="L108" s="36">
        <v>8160.379</v>
      </c>
      <c r="M108" s="36"/>
      <c r="N108" s="36">
        <v>4148.596</v>
      </c>
      <c r="Q108" s="39"/>
    </row>
    <row r="109" spans="1:17" ht="11.25" customHeight="1">
      <c r="A109" s="33" t="s">
        <v>225</v>
      </c>
      <c r="B109" s="34"/>
      <c r="C109" s="34"/>
      <c r="D109" s="34"/>
      <c r="E109" s="35">
        <v>21668.444</v>
      </c>
      <c r="F109" s="36">
        <v>5917.352</v>
      </c>
      <c r="G109" s="36"/>
      <c r="H109" s="36">
        <v>762.424</v>
      </c>
      <c r="I109" s="36"/>
      <c r="J109" s="36">
        <v>1115.55</v>
      </c>
      <c r="K109" s="36"/>
      <c r="L109" s="36">
        <v>8599.425</v>
      </c>
      <c r="M109" s="36"/>
      <c r="N109" s="36">
        <v>5273.693</v>
      </c>
      <c r="Q109" s="39"/>
    </row>
    <row r="110" spans="1:17" ht="11.25" customHeight="1">
      <c r="A110" s="33" t="s">
        <v>221</v>
      </c>
      <c r="B110" s="34"/>
      <c r="C110" s="34"/>
      <c r="D110" s="34"/>
      <c r="E110" s="35">
        <v>1248.231</v>
      </c>
      <c r="F110" s="36">
        <v>587.048</v>
      </c>
      <c r="G110" s="36"/>
      <c r="H110" s="36">
        <v>166.981</v>
      </c>
      <c r="I110" s="36"/>
      <c r="J110" s="36">
        <v>110.887</v>
      </c>
      <c r="K110" s="36"/>
      <c r="L110" s="36">
        <v>190.679</v>
      </c>
      <c r="M110" s="36"/>
      <c r="N110" s="36">
        <v>192.636</v>
      </c>
      <c r="Q110" s="39"/>
    </row>
    <row r="111" spans="1:17" ht="11.25" customHeight="1">
      <c r="A111" s="33" t="s">
        <v>126</v>
      </c>
      <c r="B111" s="34"/>
      <c r="C111" s="34"/>
      <c r="D111" s="34"/>
      <c r="E111" s="35">
        <v>1904.902</v>
      </c>
      <c r="F111" s="36">
        <v>544.693</v>
      </c>
      <c r="G111" s="36"/>
      <c r="H111" s="36">
        <v>199.817</v>
      </c>
      <c r="I111" s="36"/>
      <c r="J111" s="36">
        <v>113.783</v>
      </c>
      <c r="K111" s="36"/>
      <c r="L111" s="36">
        <v>920.008</v>
      </c>
      <c r="M111" s="36"/>
      <c r="N111" s="36">
        <v>126.601</v>
      </c>
      <c r="Q111" s="39"/>
    </row>
    <row r="112" spans="1:17" ht="11.25" customHeight="1">
      <c r="A112" s="33" t="s">
        <v>127</v>
      </c>
      <c r="B112" s="34"/>
      <c r="C112" s="34"/>
      <c r="D112" s="34"/>
      <c r="E112" s="35">
        <v>2549.6099999999997</v>
      </c>
      <c r="F112" s="36">
        <v>1308.722</v>
      </c>
      <c r="G112" s="36"/>
      <c r="H112" s="36">
        <v>382.528</v>
      </c>
      <c r="I112" s="36"/>
      <c r="J112" s="36">
        <v>151.777</v>
      </c>
      <c r="K112" s="36"/>
      <c r="L112" s="36">
        <v>283.392</v>
      </c>
      <c r="M112" s="36"/>
      <c r="N112" s="36">
        <v>423.191</v>
      </c>
      <c r="Q112" s="39"/>
    </row>
    <row r="113" spans="1:17" ht="11.25" customHeight="1">
      <c r="A113" s="33" t="s">
        <v>129</v>
      </c>
      <c r="B113" s="34"/>
      <c r="C113" s="34"/>
      <c r="D113" s="34"/>
      <c r="E113" s="35">
        <v>886.58</v>
      </c>
      <c r="F113" s="36">
        <v>775.751</v>
      </c>
      <c r="G113" s="36"/>
      <c r="H113" s="36">
        <v>73.258</v>
      </c>
      <c r="I113" s="36"/>
      <c r="J113" s="36">
        <v>0</v>
      </c>
      <c r="K113" s="36"/>
      <c r="L113" s="36">
        <v>0</v>
      </c>
      <c r="M113" s="36"/>
      <c r="N113" s="36">
        <v>37.571</v>
      </c>
      <c r="Q113" s="39"/>
    </row>
    <row r="114" spans="1:17" ht="11.25" customHeight="1">
      <c r="A114" s="33" t="s">
        <v>130</v>
      </c>
      <c r="B114" s="34"/>
      <c r="C114" s="34"/>
      <c r="D114" s="34"/>
      <c r="E114" s="35">
        <v>748.057</v>
      </c>
      <c r="F114" s="36">
        <v>522.106</v>
      </c>
      <c r="G114" s="36"/>
      <c r="H114" s="36">
        <v>146.39</v>
      </c>
      <c r="I114" s="36"/>
      <c r="J114" s="36">
        <v>17.176</v>
      </c>
      <c r="K114" s="36"/>
      <c r="L114" s="36">
        <v>0</v>
      </c>
      <c r="M114" s="36"/>
      <c r="N114" s="36">
        <v>62.385</v>
      </c>
      <c r="Q114" s="39"/>
    </row>
    <row r="115" spans="1:17" ht="11.25" customHeight="1">
      <c r="A115" s="33" t="s">
        <v>131</v>
      </c>
      <c r="B115" s="34"/>
      <c r="C115" s="34"/>
      <c r="D115" s="34"/>
      <c r="E115" s="35">
        <v>10359.939</v>
      </c>
      <c r="F115" s="36">
        <v>3084.612</v>
      </c>
      <c r="G115" s="36"/>
      <c r="H115" s="36">
        <v>318.254</v>
      </c>
      <c r="I115" s="36"/>
      <c r="J115" s="36">
        <v>691.202</v>
      </c>
      <c r="K115" s="36"/>
      <c r="L115" s="36">
        <v>1522.283</v>
      </c>
      <c r="M115" s="36"/>
      <c r="N115" s="36">
        <v>4743.588</v>
      </c>
      <c r="Q115" s="39"/>
    </row>
    <row r="116" spans="1:17" ht="11.25" customHeight="1">
      <c r="A116" s="33" t="s">
        <v>222</v>
      </c>
      <c r="B116" s="34"/>
      <c r="C116" s="34"/>
      <c r="D116" s="34"/>
      <c r="E116" s="35">
        <v>2607.633</v>
      </c>
      <c r="F116" s="36">
        <v>1352.508</v>
      </c>
      <c r="G116" s="36"/>
      <c r="H116" s="36">
        <v>247.314</v>
      </c>
      <c r="I116" s="36"/>
      <c r="J116" s="36">
        <v>90.838</v>
      </c>
      <c r="K116" s="36"/>
      <c r="L116" s="36" t="s">
        <v>271</v>
      </c>
      <c r="M116" s="36"/>
      <c r="N116" s="36">
        <v>916.973</v>
      </c>
      <c r="Q116" s="39"/>
    </row>
    <row r="117" spans="1:17" ht="11.25" customHeight="1">
      <c r="A117" s="33" t="s">
        <v>132</v>
      </c>
      <c r="B117" s="34"/>
      <c r="C117" s="34"/>
      <c r="D117" s="34"/>
      <c r="E117" s="35">
        <v>30827.038999999997</v>
      </c>
      <c r="F117" s="36">
        <v>5777.486</v>
      </c>
      <c r="G117" s="36"/>
      <c r="H117" s="36">
        <v>766.548</v>
      </c>
      <c r="I117" s="36"/>
      <c r="J117" s="36">
        <v>1197.112</v>
      </c>
      <c r="K117" s="36"/>
      <c r="L117" s="36">
        <v>3094.805</v>
      </c>
      <c r="M117" s="36"/>
      <c r="N117" s="36">
        <v>19991.088</v>
      </c>
      <c r="Q117" s="39"/>
    </row>
    <row r="118" spans="1:17" ht="11.25" customHeight="1">
      <c r="A118" s="33" t="s">
        <v>133</v>
      </c>
      <c r="B118" s="34"/>
      <c r="C118" s="34"/>
      <c r="D118" s="34"/>
      <c r="E118" s="35">
        <v>2264.642</v>
      </c>
      <c r="F118" s="36">
        <v>1112.637</v>
      </c>
      <c r="G118" s="36"/>
      <c r="H118" s="36">
        <v>629.743</v>
      </c>
      <c r="I118" s="36"/>
      <c r="J118" s="36">
        <v>370.243</v>
      </c>
      <c r="K118" s="36"/>
      <c r="L118" s="36">
        <v>0</v>
      </c>
      <c r="M118" s="36"/>
      <c r="N118" s="36">
        <v>152.019</v>
      </c>
      <c r="Q118" s="39"/>
    </row>
    <row r="119" spans="1:17" ht="11.25" customHeight="1">
      <c r="A119" s="33" t="s">
        <v>134</v>
      </c>
      <c r="B119" s="34"/>
      <c r="C119" s="34"/>
      <c r="D119" s="34"/>
      <c r="E119" s="35">
        <v>11361.711000000001</v>
      </c>
      <c r="F119" s="36">
        <v>5701.04</v>
      </c>
      <c r="G119" s="36"/>
      <c r="H119" s="36">
        <v>887.755</v>
      </c>
      <c r="I119" s="36"/>
      <c r="J119" s="36">
        <v>678.372</v>
      </c>
      <c r="K119" s="36"/>
      <c r="L119" s="36">
        <v>87.693</v>
      </c>
      <c r="M119" s="36"/>
      <c r="N119" s="36">
        <v>4006.851</v>
      </c>
      <c r="Q119" s="39"/>
    </row>
    <row r="120" spans="1:17" ht="11.25" customHeight="1">
      <c r="A120" s="33" t="s">
        <v>135</v>
      </c>
      <c r="B120" s="34"/>
      <c r="C120" s="34"/>
      <c r="D120" s="34"/>
      <c r="E120" s="35">
        <v>1702.435</v>
      </c>
      <c r="F120" s="36">
        <v>1314.78</v>
      </c>
      <c r="G120" s="36"/>
      <c r="H120" s="36">
        <v>160.037</v>
      </c>
      <c r="I120" s="36"/>
      <c r="J120" s="36">
        <v>107.904</v>
      </c>
      <c r="K120" s="36"/>
      <c r="L120" s="36">
        <v>0</v>
      </c>
      <c r="M120" s="36"/>
      <c r="N120" s="36">
        <v>119.714</v>
      </c>
      <c r="Q120" s="39"/>
    </row>
    <row r="121" spans="1:17" ht="11.25" customHeight="1">
      <c r="A121" s="33" t="s">
        <v>136</v>
      </c>
      <c r="B121" s="34"/>
      <c r="C121" s="34"/>
      <c r="D121" s="34"/>
      <c r="E121" s="35">
        <v>10666.690999999999</v>
      </c>
      <c r="F121" s="36">
        <v>3999.988</v>
      </c>
      <c r="G121" s="36"/>
      <c r="H121" s="36">
        <v>710.019</v>
      </c>
      <c r="I121" s="36"/>
      <c r="J121" s="36">
        <v>758.144</v>
      </c>
      <c r="K121" s="36"/>
      <c r="L121" s="36">
        <v>3219.268</v>
      </c>
      <c r="M121" s="36"/>
      <c r="N121" s="36">
        <v>1979.272</v>
      </c>
      <c r="Q121" s="39"/>
    </row>
    <row r="122" spans="1:17" ht="11.25" customHeight="1">
      <c r="A122" s="33" t="s">
        <v>223</v>
      </c>
      <c r="B122" s="34"/>
      <c r="C122" s="34"/>
      <c r="D122" s="34"/>
      <c r="E122" s="35">
        <v>4050.376</v>
      </c>
      <c r="F122" s="36">
        <v>2796.422</v>
      </c>
      <c r="G122" s="36"/>
      <c r="H122" s="36">
        <v>509.822</v>
      </c>
      <c r="I122" s="36"/>
      <c r="J122" s="36">
        <v>4.919</v>
      </c>
      <c r="K122" s="36"/>
      <c r="L122" s="36">
        <v>0</v>
      </c>
      <c r="M122" s="36"/>
      <c r="N122" s="36">
        <v>739.213</v>
      </c>
      <c r="Q122" s="39"/>
    </row>
    <row r="123" spans="1:17" ht="11.25" customHeight="1">
      <c r="A123" s="33" t="s">
        <v>137</v>
      </c>
      <c r="B123" s="34"/>
      <c r="C123" s="34"/>
      <c r="D123" s="34"/>
      <c r="E123" s="35">
        <v>42354.004</v>
      </c>
      <c r="F123" s="36">
        <v>8802.91</v>
      </c>
      <c r="G123" s="36"/>
      <c r="H123" s="36">
        <v>1081.804</v>
      </c>
      <c r="I123" s="36"/>
      <c r="J123" s="36">
        <v>1371.209</v>
      </c>
      <c r="K123" s="36"/>
      <c r="L123" s="36">
        <v>25790.586</v>
      </c>
      <c r="M123" s="36"/>
      <c r="N123" s="36">
        <v>5307.495</v>
      </c>
      <c r="Q123" s="39"/>
    </row>
    <row r="124" spans="1:17" ht="11.25" customHeight="1">
      <c r="A124" s="33" t="s">
        <v>138</v>
      </c>
      <c r="B124" s="34"/>
      <c r="C124" s="34"/>
      <c r="D124" s="34"/>
      <c r="E124" s="35">
        <v>5312.856000000001</v>
      </c>
      <c r="F124" s="36">
        <v>3821.39</v>
      </c>
      <c r="G124" s="36"/>
      <c r="H124" s="36">
        <v>757.133</v>
      </c>
      <c r="I124" s="36"/>
      <c r="J124" s="36">
        <v>380.032</v>
      </c>
      <c r="K124" s="36"/>
      <c r="L124" s="36">
        <v>0</v>
      </c>
      <c r="M124" s="36"/>
      <c r="N124" s="36">
        <v>354.301</v>
      </c>
      <c r="Q124" s="39"/>
    </row>
    <row r="125" spans="1:17" ht="11.25" customHeight="1">
      <c r="A125" s="33" t="s">
        <v>139</v>
      </c>
      <c r="B125" s="34"/>
      <c r="C125" s="34"/>
      <c r="D125" s="34"/>
      <c r="E125" s="35">
        <v>3682.5069999999996</v>
      </c>
      <c r="F125" s="36">
        <v>2173.103</v>
      </c>
      <c r="G125" s="36"/>
      <c r="H125" s="36">
        <v>906.079</v>
      </c>
      <c r="I125" s="36"/>
      <c r="J125" s="36">
        <v>144.921</v>
      </c>
      <c r="K125" s="36"/>
      <c r="L125" s="36">
        <v>43.351</v>
      </c>
      <c r="M125" s="36"/>
      <c r="N125" s="36">
        <v>415.053</v>
      </c>
      <c r="Q125" s="39"/>
    </row>
    <row r="126" spans="1:17" ht="11.25" customHeight="1">
      <c r="A126" s="33" t="s">
        <v>140</v>
      </c>
      <c r="B126" s="34"/>
      <c r="C126" s="34"/>
      <c r="D126" s="34"/>
      <c r="E126" s="35">
        <v>2808.268</v>
      </c>
      <c r="F126" s="36">
        <v>1858.311</v>
      </c>
      <c r="G126" s="36"/>
      <c r="H126" s="36">
        <v>272.119</v>
      </c>
      <c r="I126" s="36"/>
      <c r="J126" s="36">
        <v>295.534</v>
      </c>
      <c r="K126" s="36"/>
      <c r="L126" s="36">
        <v>109.901</v>
      </c>
      <c r="M126" s="36"/>
      <c r="N126" s="36">
        <v>272.403</v>
      </c>
      <c r="Q126" s="39"/>
    </row>
    <row r="127" spans="1:17" ht="11.25" customHeight="1">
      <c r="A127" s="33" t="s">
        <v>141</v>
      </c>
      <c r="B127" s="34"/>
      <c r="C127" s="34"/>
      <c r="D127" s="34"/>
      <c r="E127" s="35">
        <v>2778009.271</v>
      </c>
      <c r="F127" s="36">
        <v>605239.073</v>
      </c>
      <c r="G127" s="36"/>
      <c r="H127" s="36">
        <v>73707.812</v>
      </c>
      <c r="I127" s="36"/>
      <c r="J127" s="36">
        <v>9476.802</v>
      </c>
      <c r="K127" s="36"/>
      <c r="L127" s="36">
        <v>75.859</v>
      </c>
      <c r="M127" s="36"/>
      <c r="N127" s="36">
        <v>2089509.725</v>
      </c>
      <c r="Q127" s="39"/>
    </row>
    <row r="128" spans="1:17" ht="11.25" customHeight="1">
      <c r="A128" s="33" t="s">
        <v>142</v>
      </c>
      <c r="B128" s="34"/>
      <c r="C128" s="34"/>
      <c r="D128" s="34"/>
      <c r="E128" s="35">
        <v>205480.14500000002</v>
      </c>
      <c r="F128" s="36">
        <v>11374.713</v>
      </c>
      <c r="G128" s="36"/>
      <c r="H128" s="36">
        <v>1691.805</v>
      </c>
      <c r="I128" s="36"/>
      <c r="J128" s="36">
        <v>1907.042</v>
      </c>
      <c r="K128" s="36"/>
      <c r="L128" s="36">
        <v>25156.064</v>
      </c>
      <c r="M128" s="36"/>
      <c r="N128" s="36">
        <v>165350.521</v>
      </c>
      <c r="Q128" s="39"/>
    </row>
    <row r="129" spans="1:17" ht="11.25" customHeight="1">
      <c r="A129" s="33" t="s">
        <v>224</v>
      </c>
      <c r="B129" s="34"/>
      <c r="C129" s="34"/>
      <c r="D129" s="34"/>
      <c r="E129" s="35">
        <v>3449.687</v>
      </c>
      <c r="F129" s="36">
        <v>2389.999</v>
      </c>
      <c r="G129" s="36"/>
      <c r="H129" s="36">
        <v>702.06</v>
      </c>
      <c r="I129" s="36"/>
      <c r="J129" s="36">
        <v>0</v>
      </c>
      <c r="K129" s="36"/>
      <c r="L129" s="36">
        <v>0</v>
      </c>
      <c r="M129" s="36"/>
      <c r="N129" s="36">
        <v>357.628</v>
      </c>
      <c r="Q129" s="39"/>
    </row>
    <row r="130" spans="1:17" ht="11.25" customHeight="1">
      <c r="A130" s="33" t="s">
        <v>143</v>
      </c>
      <c r="B130" s="34"/>
      <c r="C130" s="34"/>
      <c r="D130" s="34"/>
      <c r="E130" s="35">
        <v>29889.672</v>
      </c>
      <c r="F130" s="36">
        <v>4105.133</v>
      </c>
      <c r="G130" s="36"/>
      <c r="H130" s="36">
        <v>587.429</v>
      </c>
      <c r="I130" s="36"/>
      <c r="J130" s="36">
        <v>604.201</v>
      </c>
      <c r="K130" s="36"/>
      <c r="L130" s="36">
        <v>153.488</v>
      </c>
      <c r="M130" s="36"/>
      <c r="N130" s="36">
        <v>24439.421</v>
      </c>
      <c r="Q130" s="39"/>
    </row>
    <row r="131" spans="1:17" ht="11.25" customHeight="1">
      <c r="A131" s="33" t="s">
        <v>226</v>
      </c>
      <c r="B131" s="34"/>
      <c r="C131" s="34"/>
      <c r="D131" s="34"/>
      <c r="E131" s="35">
        <v>216398.24</v>
      </c>
      <c r="F131" s="36">
        <v>80299.1</v>
      </c>
      <c r="G131" s="36"/>
      <c r="H131" s="36">
        <v>9533.019</v>
      </c>
      <c r="I131" s="36"/>
      <c r="J131" s="36">
        <v>408.67</v>
      </c>
      <c r="K131" s="36"/>
      <c r="L131" s="36">
        <v>1277.096</v>
      </c>
      <c r="M131" s="36"/>
      <c r="N131" s="36">
        <v>124880.355</v>
      </c>
      <c r="Q131" s="39"/>
    </row>
    <row r="132" spans="1:17" ht="11.25" customHeight="1">
      <c r="A132" s="33" t="s">
        <v>144</v>
      </c>
      <c r="B132" s="34"/>
      <c r="C132" s="34"/>
      <c r="D132" s="34"/>
      <c r="E132" s="35">
        <v>1454.4940000000001</v>
      </c>
      <c r="F132" s="36">
        <v>831.628</v>
      </c>
      <c r="G132" s="36"/>
      <c r="H132" s="36">
        <v>150.659</v>
      </c>
      <c r="I132" s="36"/>
      <c r="J132" s="36">
        <v>140.453</v>
      </c>
      <c r="K132" s="36"/>
      <c r="L132" s="36">
        <v>0</v>
      </c>
      <c r="M132" s="36"/>
      <c r="N132" s="36">
        <v>331.754</v>
      </c>
      <c r="Q132" s="39"/>
    </row>
    <row r="133" spans="1:17" ht="11.25" customHeight="1">
      <c r="A133" s="33" t="s">
        <v>145</v>
      </c>
      <c r="B133" s="34"/>
      <c r="C133" s="34"/>
      <c r="D133" s="34"/>
      <c r="E133" s="35">
        <v>467.893</v>
      </c>
      <c r="F133" s="36">
        <v>240.157</v>
      </c>
      <c r="G133" s="36"/>
      <c r="H133" s="36">
        <v>169.549</v>
      </c>
      <c r="I133" s="36"/>
      <c r="J133" s="36">
        <v>8.037</v>
      </c>
      <c r="K133" s="36"/>
      <c r="L133" s="36">
        <v>0</v>
      </c>
      <c r="M133" s="36"/>
      <c r="N133" s="36">
        <v>50.15</v>
      </c>
      <c r="Q133" s="39"/>
    </row>
    <row r="134" spans="1:17" ht="11.25" customHeight="1">
      <c r="A134" s="33" t="s">
        <v>146</v>
      </c>
      <c r="B134" s="34"/>
      <c r="C134" s="34"/>
      <c r="D134" s="34"/>
      <c r="E134" s="35">
        <v>3983.532</v>
      </c>
      <c r="F134" s="36">
        <v>2330.234</v>
      </c>
      <c r="G134" s="36"/>
      <c r="H134" s="36">
        <v>417.681</v>
      </c>
      <c r="I134" s="36"/>
      <c r="J134" s="36">
        <v>169.252</v>
      </c>
      <c r="K134" s="36"/>
      <c r="L134" s="36">
        <v>661.329</v>
      </c>
      <c r="M134" s="36"/>
      <c r="N134" s="36">
        <v>405.036</v>
      </c>
      <c r="Q134" s="39"/>
    </row>
    <row r="135" spans="1:17" ht="11.25" customHeight="1">
      <c r="A135" s="33" t="s">
        <v>227</v>
      </c>
      <c r="B135" s="34"/>
      <c r="C135" s="34"/>
      <c r="D135" s="34"/>
      <c r="E135" s="35">
        <v>188.451</v>
      </c>
      <c r="F135" s="36">
        <v>152.214</v>
      </c>
      <c r="G135" s="36"/>
      <c r="H135" s="36">
        <v>28.971</v>
      </c>
      <c r="I135" s="36"/>
      <c r="J135" s="36">
        <v>0</v>
      </c>
      <c r="K135" s="36"/>
      <c r="L135" s="36">
        <v>0</v>
      </c>
      <c r="M135" s="36"/>
      <c r="N135" s="36">
        <v>7.266</v>
      </c>
      <c r="Q135" s="39"/>
    </row>
    <row r="136" spans="1:17" ht="11.25" customHeight="1">
      <c r="A136" s="33" t="s">
        <v>147</v>
      </c>
      <c r="B136" s="34"/>
      <c r="C136" s="34"/>
      <c r="D136" s="34"/>
      <c r="E136" s="35">
        <v>9909.361</v>
      </c>
      <c r="F136" s="36">
        <v>3747.857</v>
      </c>
      <c r="G136" s="36"/>
      <c r="H136" s="36">
        <v>692.9</v>
      </c>
      <c r="I136" s="36"/>
      <c r="J136" s="36">
        <v>145.53</v>
      </c>
      <c r="K136" s="36"/>
      <c r="L136" s="36">
        <v>603.037</v>
      </c>
      <c r="M136" s="36"/>
      <c r="N136" s="36">
        <v>4720.037</v>
      </c>
      <c r="Q136" s="39"/>
    </row>
    <row r="137" spans="1:17" ht="11.25" customHeight="1">
      <c r="A137" s="33" t="s">
        <v>148</v>
      </c>
      <c r="B137" s="34"/>
      <c r="C137" s="34"/>
      <c r="D137" s="34"/>
      <c r="E137" s="35">
        <v>12235.548999999999</v>
      </c>
      <c r="F137" s="36">
        <v>3403.286</v>
      </c>
      <c r="G137" s="36"/>
      <c r="H137" s="36">
        <v>455.544</v>
      </c>
      <c r="I137" s="36"/>
      <c r="J137" s="36">
        <v>384.483</v>
      </c>
      <c r="K137" s="36"/>
      <c r="L137" s="36">
        <v>602.884</v>
      </c>
      <c r="M137" s="36"/>
      <c r="N137" s="36">
        <v>7389.352</v>
      </c>
      <c r="Q137" s="39"/>
    </row>
    <row r="138" spans="1:17" ht="11.25" customHeight="1">
      <c r="A138" s="33" t="s">
        <v>228</v>
      </c>
      <c r="B138" s="34"/>
      <c r="C138" s="34"/>
      <c r="D138" s="34"/>
      <c r="E138" s="35">
        <v>3133.2219999999998</v>
      </c>
      <c r="F138" s="36">
        <v>1312.475</v>
      </c>
      <c r="G138" s="36"/>
      <c r="H138" s="36">
        <v>198.174</v>
      </c>
      <c r="I138" s="36"/>
      <c r="J138" s="36">
        <v>197.804</v>
      </c>
      <c r="K138" s="36"/>
      <c r="L138" s="36">
        <v>997.212</v>
      </c>
      <c r="M138" s="36"/>
      <c r="N138" s="36">
        <v>427.557</v>
      </c>
      <c r="Q138" s="39"/>
    </row>
    <row r="139" spans="1:17" ht="11.25" customHeight="1">
      <c r="A139" s="33" t="s">
        <v>229</v>
      </c>
      <c r="B139" s="34"/>
      <c r="C139" s="34"/>
      <c r="D139" s="34"/>
      <c r="E139" s="35">
        <v>2358.1960000000004</v>
      </c>
      <c r="F139" s="36">
        <v>1127.609</v>
      </c>
      <c r="G139" s="36"/>
      <c r="H139" s="36">
        <v>722.304</v>
      </c>
      <c r="I139" s="36"/>
      <c r="J139" s="36">
        <v>247.163</v>
      </c>
      <c r="K139" s="36"/>
      <c r="L139" s="36">
        <v>21.606</v>
      </c>
      <c r="M139" s="36"/>
      <c r="N139" s="36">
        <v>239.514</v>
      </c>
      <c r="Q139" s="39"/>
    </row>
    <row r="140" spans="1:17" ht="11.25" customHeight="1">
      <c r="A140" s="33" t="s">
        <v>230</v>
      </c>
      <c r="B140" s="34"/>
      <c r="C140" s="34"/>
      <c r="D140" s="34"/>
      <c r="E140" s="35">
        <v>31373.618000000002</v>
      </c>
      <c r="F140" s="36">
        <v>2370.199</v>
      </c>
      <c r="G140" s="36"/>
      <c r="H140" s="36">
        <v>480.98</v>
      </c>
      <c r="I140" s="36"/>
      <c r="J140" s="36">
        <v>225.186</v>
      </c>
      <c r="K140" s="36"/>
      <c r="L140" s="36">
        <v>653.589</v>
      </c>
      <c r="M140" s="36"/>
      <c r="N140" s="36">
        <v>27643.664</v>
      </c>
      <c r="Q140" s="39"/>
    </row>
    <row r="141" spans="1:17" ht="11.25" customHeight="1">
      <c r="A141" s="33" t="s">
        <v>231</v>
      </c>
      <c r="B141" s="34"/>
      <c r="C141" s="34"/>
      <c r="D141" s="34"/>
      <c r="E141" s="35">
        <v>6712.486</v>
      </c>
      <c r="F141" s="36">
        <v>3324.374</v>
      </c>
      <c r="G141" s="36"/>
      <c r="H141" s="36">
        <v>281.427</v>
      </c>
      <c r="I141" s="36"/>
      <c r="J141" s="36">
        <v>497.547</v>
      </c>
      <c r="K141" s="36"/>
      <c r="L141" s="36">
        <v>419.419</v>
      </c>
      <c r="M141" s="36"/>
      <c r="N141" s="36">
        <v>2189.719</v>
      </c>
      <c r="Q141" s="39"/>
    </row>
    <row r="142" spans="1:17" ht="11.25" customHeight="1">
      <c r="A142" s="33" t="s">
        <v>149</v>
      </c>
      <c r="B142" s="34"/>
      <c r="C142" s="34"/>
      <c r="D142" s="34"/>
      <c r="E142" s="35">
        <v>1435.745</v>
      </c>
      <c r="F142" s="36">
        <v>805.816</v>
      </c>
      <c r="G142" s="36"/>
      <c r="H142" s="36">
        <v>232.355</v>
      </c>
      <c r="I142" s="36"/>
      <c r="J142" s="36">
        <v>185.846</v>
      </c>
      <c r="K142" s="36"/>
      <c r="L142" s="36">
        <v>78.08</v>
      </c>
      <c r="M142" s="36"/>
      <c r="N142" s="36">
        <v>133.648</v>
      </c>
      <c r="Q142" s="39"/>
    </row>
    <row r="143" spans="1:17" ht="11.25" customHeight="1">
      <c r="A143" s="33" t="s">
        <v>150</v>
      </c>
      <c r="B143" s="34"/>
      <c r="C143" s="34"/>
      <c r="D143" s="34"/>
      <c r="E143" s="35">
        <v>341.02</v>
      </c>
      <c r="F143" s="36">
        <v>200.278</v>
      </c>
      <c r="G143" s="36"/>
      <c r="H143" s="36">
        <v>90.103</v>
      </c>
      <c r="I143" s="36"/>
      <c r="J143" s="36">
        <v>22.771</v>
      </c>
      <c r="K143" s="36"/>
      <c r="L143" s="36">
        <v>0</v>
      </c>
      <c r="M143" s="36"/>
      <c r="N143" s="36">
        <v>27.868</v>
      </c>
      <c r="Q143" s="39"/>
    </row>
    <row r="144" spans="1:17" ht="11.25" customHeight="1">
      <c r="A144" s="33" t="s">
        <v>264</v>
      </c>
      <c r="B144" s="34"/>
      <c r="C144" s="34"/>
      <c r="D144" s="34"/>
      <c r="E144" s="35">
        <v>444576.75800000003</v>
      </c>
      <c r="F144" s="36">
        <v>47288.671</v>
      </c>
      <c r="G144" s="36"/>
      <c r="H144" s="36">
        <v>7117.412</v>
      </c>
      <c r="I144" s="36"/>
      <c r="J144" s="36">
        <v>2725.399</v>
      </c>
      <c r="K144" s="36"/>
      <c r="L144" s="36">
        <v>4347.783</v>
      </c>
      <c r="M144" s="36"/>
      <c r="N144" s="36">
        <v>383097.493</v>
      </c>
      <c r="Q144" s="39"/>
    </row>
    <row r="145" spans="1:17" ht="11.25" customHeight="1">
      <c r="A145" s="33" t="s">
        <v>265</v>
      </c>
      <c r="B145" s="34"/>
      <c r="C145" s="34"/>
      <c r="D145" s="34"/>
      <c r="E145" s="35">
        <v>514.393</v>
      </c>
      <c r="F145" s="36">
        <v>210.25</v>
      </c>
      <c r="G145" s="36"/>
      <c r="H145" s="36">
        <v>88.724</v>
      </c>
      <c r="I145" s="36"/>
      <c r="J145" s="36">
        <v>65.876</v>
      </c>
      <c r="K145" s="36"/>
      <c r="L145" s="36">
        <v>105.788</v>
      </c>
      <c r="M145" s="36"/>
      <c r="N145" s="36">
        <v>43.755</v>
      </c>
      <c r="Q145" s="39"/>
    </row>
    <row r="146" spans="1:17" ht="11.25" customHeight="1">
      <c r="A146" s="33" t="s">
        <v>232</v>
      </c>
      <c r="B146" s="34"/>
      <c r="C146" s="34"/>
      <c r="D146" s="34"/>
      <c r="E146" s="35">
        <v>10470.748</v>
      </c>
      <c r="F146" s="36">
        <v>5305.857</v>
      </c>
      <c r="G146" s="36"/>
      <c r="H146" s="36">
        <v>712.637</v>
      </c>
      <c r="I146" s="36"/>
      <c r="J146" s="36">
        <v>927.865</v>
      </c>
      <c r="K146" s="36"/>
      <c r="L146" s="36">
        <v>1111.713</v>
      </c>
      <c r="M146" s="36"/>
      <c r="N146" s="36">
        <v>2412.676</v>
      </c>
      <c r="Q146" s="39"/>
    </row>
    <row r="147" spans="1:17" ht="11.25" customHeight="1">
      <c r="A147" s="33" t="s">
        <v>233</v>
      </c>
      <c r="B147" s="34"/>
      <c r="C147" s="34"/>
      <c r="D147" s="34"/>
      <c r="E147" s="35">
        <v>135.34199999999998</v>
      </c>
      <c r="F147" s="36">
        <v>110.467</v>
      </c>
      <c r="G147" s="36"/>
      <c r="H147" s="36">
        <v>0</v>
      </c>
      <c r="I147" s="36"/>
      <c r="J147" s="36">
        <v>0</v>
      </c>
      <c r="K147" s="36"/>
      <c r="L147" s="36">
        <v>0</v>
      </c>
      <c r="M147" s="36"/>
      <c r="N147" s="36">
        <v>24.875</v>
      </c>
      <c r="Q147" s="39"/>
    </row>
    <row r="148" spans="1:17" ht="11.25" customHeight="1">
      <c r="A148" s="33" t="s">
        <v>151</v>
      </c>
      <c r="B148" s="34"/>
      <c r="C148" s="34"/>
      <c r="D148" s="34"/>
      <c r="E148" s="35">
        <v>30961.652000000002</v>
      </c>
      <c r="F148" s="36">
        <v>3830.975</v>
      </c>
      <c r="G148" s="36"/>
      <c r="H148" s="36">
        <v>425.792</v>
      </c>
      <c r="I148" s="36"/>
      <c r="J148" s="36">
        <v>345.234</v>
      </c>
      <c r="K148" s="36"/>
      <c r="L148" s="36">
        <v>0</v>
      </c>
      <c r="M148" s="36"/>
      <c r="N148" s="36">
        <v>26359.651</v>
      </c>
      <c r="Q148" s="39"/>
    </row>
    <row r="149" spans="1:17" ht="11.25" customHeight="1">
      <c r="A149" s="33" t="s">
        <v>234</v>
      </c>
      <c r="B149" s="34"/>
      <c r="C149" s="34"/>
      <c r="D149" s="34"/>
      <c r="E149" s="35">
        <v>20757.103</v>
      </c>
      <c r="F149" s="36">
        <v>2025.886</v>
      </c>
      <c r="G149" s="36"/>
      <c r="H149" s="36">
        <v>397.252</v>
      </c>
      <c r="I149" s="36"/>
      <c r="J149" s="36">
        <v>330.168</v>
      </c>
      <c r="K149" s="36"/>
      <c r="L149" s="36">
        <v>8834.621</v>
      </c>
      <c r="M149" s="36"/>
      <c r="N149" s="36">
        <v>9169.176</v>
      </c>
      <c r="Q149" s="39"/>
    </row>
    <row r="150" spans="1:17" ht="11.25" customHeight="1">
      <c r="A150" s="33" t="s">
        <v>235</v>
      </c>
      <c r="B150" s="34"/>
      <c r="C150" s="34"/>
      <c r="D150" s="34"/>
      <c r="E150" s="35">
        <v>3543.413</v>
      </c>
      <c r="F150" s="36">
        <v>2419.152</v>
      </c>
      <c r="G150" s="36"/>
      <c r="H150" s="36">
        <v>416.082</v>
      </c>
      <c r="I150" s="36"/>
      <c r="J150" s="36">
        <v>197.663</v>
      </c>
      <c r="K150" s="36"/>
      <c r="L150" s="36">
        <v>0</v>
      </c>
      <c r="M150" s="36"/>
      <c r="N150" s="36">
        <v>510.516</v>
      </c>
      <c r="Q150" s="39"/>
    </row>
    <row r="151" spans="1:17" ht="11.25" customHeight="1">
      <c r="A151" s="33" t="s">
        <v>152</v>
      </c>
      <c r="B151" s="34"/>
      <c r="C151" s="34"/>
      <c r="D151" s="34"/>
      <c r="E151" s="35">
        <v>1858.9130000000002</v>
      </c>
      <c r="F151" s="36">
        <v>1022.324</v>
      </c>
      <c r="G151" s="36"/>
      <c r="H151" s="36">
        <v>388.36</v>
      </c>
      <c r="I151" s="36"/>
      <c r="J151" s="36">
        <v>176.843</v>
      </c>
      <c r="K151" s="36"/>
      <c r="L151" s="36">
        <v>148.351</v>
      </c>
      <c r="M151" s="36"/>
      <c r="N151" s="36">
        <v>123.035</v>
      </c>
      <c r="Q151" s="39"/>
    </row>
    <row r="152" spans="1:17" ht="11.25" customHeight="1">
      <c r="A152" s="33" t="s">
        <v>153</v>
      </c>
      <c r="B152" s="34"/>
      <c r="C152" s="34"/>
      <c r="D152" s="34"/>
      <c r="E152" s="35">
        <v>115476.21900000001</v>
      </c>
      <c r="F152" s="36">
        <v>50244.836</v>
      </c>
      <c r="G152" s="36"/>
      <c r="H152" s="36">
        <v>4607.368</v>
      </c>
      <c r="I152" s="36"/>
      <c r="J152" s="36">
        <v>631.15</v>
      </c>
      <c r="K152" s="36"/>
      <c r="L152" s="36">
        <v>1403.22</v>
      </c>
      <c r="M152" s="36"/>
      <c r="N152" s="36">
        <v>58589.645</v>
      </c>
      <c r="Q152" s="39"/>
    </row>
    <row r="153" spans="1:17" ht="11.25" customHeight="1">
      <c r="A153" s="33" t="s">
        <v>154</v>
      </c>
      <c r="B153" s="34"/>
      <c r="C153" s="34"/>
      <c r="D153" s="34"/>
      <c r="E153" s="35">
        <v>1731.79</v>
      </c>
      <c r="F153" s="36">
        <v>834.073</v>
      </c>
      <c r="G153" s="36"/>
      <c r="H153" s="36">
        <v>326.344</v>
      </c>
      <c r="I153" s="36"/>
      <c r="J153" s="36">
        <v>248.389</v>
      </c>
      <c r="K153" s="36"/>
      <c r="L153" s="36">
        <v>98.667</v>
      </c>
      <c r="M153" s="36"/>
      <c r="N153" s="36">
        <v>224.317</v>
      </c>
      <c r="Q153" s="39"/>
    </row>
    <row r="154" spans="1:17" ht="11.25" customHeight="1">
      <c r="A154" s="33" t="s">
        <v>155</v>
      </c>
      <c r="B154" s="34"/>
      <c r="C154" s="34"/>
      <c r="D154" s="34"/>
      <c r="E154" s="35">
        <v>19038.342999999997</v>
      </c>
      <c r="F154" s="36">
        <v>6670.222</v>
      </c>
      <c r="G154" s="36"/>
      <c r="H154" s="36">
        <v>404.597</v>
      </c>
      <c r="I154" s="36"/>
      <c r="J154" s="36">
        <v>1078.258</v>
      </c>
      <c r="K154" s="36"/>
      <c r="L154" s="36">
        <v>5991.038</v>
      </c>
      <c r="M154" s="36"/>
      <c r="N154" s="36">
        <v>4894.228</v>
      </c>
      <c r="Q154" s="39"/>
    </row>
    <row r="155" spans="1:17" ht="11.25" customHeight="1">
      <c r="A155" s="33" t="s">
        <v>156</v>
      </c>
      <c r="B155" s="34"/>
      <c r="C155" s="34"/>
      <c r="D155" s="34"/>
      <c r="E155" s="35">
        <v>32609.011000000002</v>
      </c>
      <c r="F155" s="36">
        <v>8286.108</v>
      </c>
      <c r="G155" s="36"/>
      <c r="H155" s="36">
        <v>874.84</v>
      </c>
      <c r="I155" s="36"/>
      <c r="J155" s="36">
        <v>1716.442</v>
      </c>
      <c r="K155" s="36"/>
      <c r="L155" s="36">
        <v>3904.005</v>
      </c>
      <c r="M155" s="36"/>
      <c r="N155" s="36">
        <v>17827.616</v>
      </c>
      <c r="Q155" s="39"/>
    </row>
    <row r="156" spans="1:17" ht="11.25" customHeight="1">
      <c r="A156" s="33" t="s">
        <v>157</v>
      </c>
      <c r="B156" s="34"/>
      <c r="C156" s="34"/>
      <c r="D156" s="34"/>
      <c r="E156" s="35">
        <v>21110.618</v>
      </c>
      <c r="F156" s="36">
        <v>4353.937</v>
      </c>
      <c r="G156" s="36"/>
      <c r="H156" s="36">
        <v>634.567</v>
      </c>
      <c r="I156" s="36"/>
      <c r="J156" s="36">
        <v>305.985</v>
      </c>
      <c r="K156" s="36"/>
      <c r="L156" s="36">
        <v>3272.865</v>
      </c>
      <c r="M156" s="36"/>
      <c r="N156" s="36">
        <v>12543.264</v>
      </c>
      <c r="Q156" s="39"/>
    </row>
    <row r="157" spans="1:17" ht="11.25" customHeight="1">
      <c r="A157" s="33" t="s">
        <v>236</v>
      </c>
      <c r="B157" s="34"/>
      <c r="C157" s="34"/>
      <c r="D157" s="34"/>
      <c r="E157" s="35">
        <v>1578.681</v>
      </c>
      <c r="F157" s="36">
        <v>1199.868</v>
      </c>
      <c r="G157" s="36"/>
      <c r="H157" s="36">
        <v>128.981</v>
      </c>
      <c r="I157" s="36"/>
      <c r="J157" s="36">
        <v>0</v>
      </c>
      <c r="K157" s="36"/>
      <c r="L157" s="36">
        <v>0</v>
      </c>
      <c r="M157" s="36"/>
      <c r="N157" s="36">
        <v>249.832</v>
      </c>
      <c r="Q157" s="39"/>
    </row>
    <row r="158" spans="1:17" ht="11.25" customHeight="1">
      <c r="A158" s="33" t="s">
        <v>158</v>
      </c>
      <c r="B158" s="34"/>
      <c r="C158" s="34"/>
      <c r="D158" s="34"/>
      <c r="E158" s="35">
        <v>397.359</v>
      </c>
      <c r="F158" s="36">
        <v>212.605</v>
      </c>
      <c r="G158" s="36"/>
      <c r="H158" s="36">
        <v>97.146</v>
      </c>
      <c r="I158" s="36"/>
      <c r="J158" s="36">
        <v>57.297</v>
      </c>
      <c r="K158" s="36"/>
      <c r="L158" s="36">
        <v>0</v>
      </c>
      <c r="M158" s="36"/>
      <c r="N158" s="36">
        <v>30.311</v>
      </c>
      <c r="Q158" s="39"/>
    </row>
    <row r="159" spans="1:17" ht="11.25" customHeight="1">
      <c r="A159" s="33" t="s">
        <v>237</v>
      </c>
      <c r="B159" s="34"/>
      <c r="C159" s="34"/>
      <c r="D159" s="34"/>
      <c r="E159" s="35">
        <v>2454.1420000000007</v>
      </c>
      <c r="F159" s="36">
        <v>1274.784</v>
      </c>
      <c r="G159" s="36"/>
      <c r="H159" s="36">
        <v>809.191</v>
      </c>
      <c r="I159" s="36"/>
      <c r="J159" s="36">
        <v>121.164</v>
      </c>
      <c r="K159" s="36"/>
      <c r="L159" s="36">
        <v>0</v>
      </c>
      <c r="M159" s="36"/>
      <c r="N159" s="36">
        <v>249.003</v>
      </c>
      <c r="Q159" s="39"/>
    </row>
    <row r="160" spans="1:17" ht="11.25" customHeight="1">
      <c r="A160" s="33" t="s">
        <v>159</v>
      </c>
      <c r="B160" s="34"/>
      <c r="C160" s="34"/>
      <c r="D160" s="34"/>
      <c r="E160" s="35">
        <v>5919.673</v>
      </c>
      <c r="F160" s="36">
        <v>2942.058</v>
      </c>
      <c r="G160" s="36"/>
      <c r="H160" s="36">
        <v>519.945</v>
      </c>
      <c r="I160" s="36"/>
      <c r="J160" s="36">
        <v>49.43</v>
      </c>
      <c r="K160" s="36"/>
      <c r="L160" s="36">
        <v>817.99</v>
      </c>
      <c r="M160" s="36"/>
      <c r="N160" s="36">
        <v>1590.25</v>
      </c>
      <c r="Q160" s="39"/>
    </row>
    <row r="161" spans="1:17" ht="11.25" customHeight="1">
      <c r="A161" s="33" t="s">
        <v>238</v>
      </c>
      <c r="B161" s="34"/>
      <c r="C161" s="34"/>
      <c r="D161" s="34"/>
      <c r="E161" s="35">
        <v>30199.050000000003</v>
      </c>
      <c r="F161" s="36">
        <v>5855.712</v>
      </c>
      <c r="G161" s="36"/>
      <c r="H161" s="36">
        <v>562.729</v>
      </c>
      <c r="I161" s="36"/>
      <c r="J161" s="36">
        <v>814.425</v>
      </c>
      <c r="K161" s="36"/>
      <c r="L161" s="36">
        <v>1057.093</v>
      </c>
      <c r="M161" s="36"/>
      <c r="N161" s="36">
        <v>21909.091</v>
      </c>
      <c r="Q161" s="39"/>
    </row>
    <row r="162" spans="1:17" ht="11.25" customHeight="1">
      <c r="A162" s="33" t="s">
        <v>266</v>
      </c>
      <c r="B162" s="34"/>
      <c r="C162" s="34"/>
      <c r="D162" s="34"/>
      <c r="E162" s="35">
        <v>4913.941</v>
      </c>
      <c r="F162" s="36">
        <v>1839.367</v>
      </c>
      <c r="G162" s="36"/>
      <c r="H162" s="36">
        <v>506.492</v>
      </c>
      <c r="I162" s="36"/>
      <c r="J162" s="36">
        <v>429.722</v>
      </c>
      <c r="K162" s="36"/>
      <c r="L162" s="36">
        <v>1554.459</v>
      </c>
      <c r="M162" s="36"/>
      <c r="N162" s="36">
        <v>583.901</v>
      </c>
      <c r="Q162" s="39"/>
    </row>
    <row r="163" spans="1:17" ht="11.25" customHeight="1">
      <c r="A163" s="33" t="s">
        <v>160</v>
      </c>
      <c r="B163" s="34"/>
      <c r="C163" s="34"/>
      <c r="D163" s="34"/>
      <c r="E163" s="35">
        <v>3582.163</v>
      </c>
      <c r="F163" s="36">
        <v>2307.121</v>
      </c>
      <c r="G163" s="36"/>
      <c r="H163" s="36">
        <v>605.948</v>
      </c>
      <c r="I163" s="36"/>
      <c r="J163" s="36">
        <v>304.197</v>
      </c>
      <c r="K163" s="36"/>
      <c r="L163" s="36">
        <v>22.249</v>
      </c>
      <c r="M163" s="36"/>
      <c r="N163" s="36">
        <v>342.648</v>
      </c>
      <c r="Q163" s="39"/>
    </row>
    <row r="164" spans="1:17" ht="11.25" customHeight="1">
      <c r="A164" s="33" t="s">
        <v>161</v>
      </c>
      <c r="B164" s="34"/>
      <c r="C164" s="34"/>
      <c r="D164" s="34"/>
      <c r="E164" s="35">
        <v>16391.264</v>
      </c>
      <c r="F164" s="36">
        <v>5387.348</v>
      </c>
      <c r="G164" s="36"/>
      <c r="H164" s="36">
        <v>1179.14</v>
      </c>
      <c r="I164" s="36"/>
      <c r="J164" s="36">
        <v>878.851</v>
      </c>
      <c r="K164" s="36"/>
      <c r="L164" s="36">
        <v>2965.816</v>
      </c>
      <c r="M164" s="36"/>
      <c r="N164" s="36">
        <v>5980.109</v>
      </c>
      <c r="Q164" s="39"/>
    </row>
    <row r="165" spans="1:17" ht="11.25" customHeight="1">
      <c r="A165" s="33" t="s">
        <v>162</v>
      </c>
      <c r="B165" s="34"/>
      <c r="C165" s="34"/>
      <c r="D165" s="34"/>
      <c r="E165" s="35">
        <v>76716.802</v>
      </c>
      <c r="F165" s="36">
        <v>20933.936</v>
      </c>
      <c r="G165" s="36"/>
      <c r="H165" s="36">
        <v>2859.159</v>
      </c>
      <c r="I165" s="36"/>
      <c r="J165" s="36">
        <v>2332.008</v>
      </c>
      <c r="K165" s="36"/>
      <c r="L165" s="36">
        <v>12783.527</v>
      </c>
      <c r="M165" s="36"/>
      <c r="N165" s="36">
        <v>37808.172</v>
      </c>
      <c r="Q165" s="39"/>
    </row>
    <row r="166" spans="1:17" ht="11.25" customHeight="1">
      <c r="A166" s="33" t="s">
        <v>240</v>
      </c>
      <c r="B166" s="34"/>
      <c r="C166" s="34"/>
      <c r="D166" s="34"/>
      <c r="E166" s="35">
        <v>4766.301</v>
      </c>
      <c r="F166" s="36">
        <v>1977.73</v>
      </c>
      <c r="G166" s="36"/>
      <c r="H166" s="36">
        <v>354.391</v>
      </c>
      <c r="I166" s="36"/>
      <c r="J166" s="36">
        <v>235.462</v>
      </c>
      <c r="K166" s="36"/>
      <c r="L166" s="36">
        <v>289.82</v>
      </c>
      <c r="M166" s="36"/>
      <c r="N166" s="36">
        <v>1908.898</v>
      </c>
      <c r="Q166" s="39"/>
    </row>
    <row r="167" spans="1:17" ht="11.25" customHeight="1">
      <c r="A167" s="33" t="s">
        <v>241</v>
      </c>
      <c r="B167" s="34"/>
      <c r="C167" s="34"/>
      <c r="D167" s="34"/>
      <c r="E167" s="35">
        <v>303741.141</v>
      </c>
      <c r="F167" s="36">
        <v>92638.057</v>
      </c>
      <c r="G167" s="36"/>
      <c r="H167" s="36">
        <v>12391.858</v>
      </c>
      <c r="I167" s="36"/>
      <c r="J167" s="36">
        <v>4868.831</v>
      </c>
      <c r="K167" s="36"/>
      <c r="L167" s="36">
        <v>4186.624</v>
      </c>
      <c r="M167" s="36"/>
      <c r="N167" s="36">
        <v>189655.771</v>
      </c>
      <c r="Q167" s="39"/>
    </row>
    <row r="168" spans="1:17" ht="11.25" customHeight="1">
      <c r="A168" s="33" t="s">
        <v>163</v>
      </c>
      <c r="B168" s="34"/>
      <c r="C168" s="34"/>
      <c r="D168" s="34"/>
      <c r="E168" s="35">
        <v>6581.954</v>
      </c>
      <c r="F168" s="36">
        <v>3553.433</v>
      </c>
      <c r="G168" s="36"/>
      <c r="H168" s="36">
        <v>926.768</v>
      </c>
      <c r="I168" s="36"/>
      <c r="J168" s="36">
        <v>391.029</v>
      </c>
      <c r="K168" s="36"/>
      <c r="L168" s="36">
        <v>135.174</v>
      </c>
      <c r="M168" s="36"/>
      <c r="N168" s="36">
        <v>1575.55</v>
      </c>
      <c r="Q168" s="39"/>
    </row>
    <row r="169" spans="1:17" ht="11.25" customHeight="1">
      <c r="A169" s="33" t="s">
        <v>164</v>
      </c>
      <c r="B169" s="34"/>
      <c r="C169" s="34"/>
      <c r="D169" s="34"/>
      <c r="E169" s="35">
        <v>1962.673</v>
      </c>
      <c r="F169" s="36">
        <v>1609.34</v>
      </c>
      <c r="G169" s="36"/>
      <c r="H169" s="36">
        <v>143.429</v>
      </c>
      <c r="I169" s="36"/>
      <c r="J169" s="36">
        <v>0</v>
      </c>
      <c r="K169" s="36"/>
      <c r="L169" s="36">
        <v>0</v>
      </c>
      <c r="M169" s="36"/>
      <c r="N169" s="36">
        <v>209.904</v>
      </c>
      <c r="Q169" s="39"/>
    </row>
    <row r="170" spans="1:17" ht="11.25" customHeight="1">
      <c r="A170" s="33" t="s">
        <v>242</v>
      </c>
      <c r="B170" s="34"/>
      <c r="C170" s="34"/>
      <c r="D170" s="34"/>
      <c r="E170" s="35">
        <v>1249.2649999999999</v>
      </c>
      <c r="F170" s="36">
        <v>874.945</v>
      </c>
      <c r="G170" s="36"/>
      <c r="H170" s="36">
        <v>184.152</v>
      </c>
      <c r="I170" s="36"/>
      <c r="J170" s="36">
        <v>30.068</v>
      </c>
      <c r="K170" s="36"/>
      <c r="L170" s="36">
        <v>0</v>
      </c>
      <c r="M170" s="36"/>
      <c r="N170" s="36">
        <v>160.1</v>
      </c>
      <c r="Q170" s="39"/>
    </row>
    <row r="171" spans="1:17" ht="11.25" customHeight="1">
      <c r="A171" s="33" t="s">
        <v>165</v>
      </c>
      <c r="B171" s="34"/>
      <c r="C171" s="34"/>
      <c r="D171" s="34"/>
      <c r="E171" s="35">
        <v>1200.978</v>
      </c>
      <c r="F171" s="36">
        <v>800.303</v>
      </c>
      <c r="G171" s="36"/>
      <c r="H171" s="36">
        <v>127.921</v>
      </c>
      <c r="I171" s="36"/>
      <c r="J171" s="36">
        <v>38.755</v>
      </c>
      <c r="K171" s="36"/>
      <c r="L171" s="36">
        <v>0</v>
      </c>
      <c r="M171" s="36"/>
      <c r="N171" s="36">
        <v>233.999</v>
      </c>
      <c r="Q171" s="39"/>
    </row>
    <row r="172" spans="1:17" ht="11.25" customHeight="1">
      <c r="A172" s="33" t="s">
        <v>243</v>
      </c>
      <c r="B172" s="34"/>
      <c r="C172" s="34"/>
      <c r="D172" s="34"/>
      <c r="E172" s="35">
        <v>38148.419</v>
      </c>
      <c r="F172" s="36">
        <v>5242.68</v>
      </c>
      <c r="G172" s="36"/>
      <c r="H172" s="36">
        <v>702.104</v>
      </c>
      <c r="I172" s="36"/>
      <c r="J172" s="36">
        <v>515.495</v>
      </c>
      <c r="K172" s="36"/>
      <c r="L172" s="36">
        <v>5660.356</v>
      </c>
      <c r="M172" s="36"/>
      <c r="N172" s="36">
        <v>26027.784</v>
      </c>
      <c r="Q172" s="39"/>
    </row>
    <row r="173" spans="1:17" ht="11.25" customHeight="1">
      <c r="A173" s="33" t="s">
        <v>244</v>
      </c>
      <c r="B173" s="34"/>
      <c r="C173" s="34"/>
      <c r="D173" s="34"/>
      <c r="E173" s="35">
        <v>1612.1309999999999</v>
      </c>
      <c r="F173" s="36">
        <v>403.752</v>
      </c>
      <c r="G173" s="36"/>
      <c r="H173" s="36">
        <v>169.145</v>
      </c>
      <c r="I173" s="36"/>
      <c r="J173" s="36">
        <v>92.468</v>
      </c>
      <c r="K173" s="36"/>
      <c r="L173" s="36">
        <v>356.155</v>
      </c>
      <c r="M173" s="36"/>
      <c r="N173" s="36">
        <v>590.611</v>
      </c>
      <c r="Q173" s="39"/>
    </row>
    <row r="174" spans="1:17" ht="11.25" customHeight="1">
      <c r="A174" s="33" t="s">
        <v>166</v>
      </c>
      <c r="B174" s="34"/>
      <c r="C174" s="34"/>
      <c r="D174" s="34"/>
      <c r="E174" s="35">
        <v>5167.782999999999</v>
      </c>
      <c r="F174" s="36">
        <v>3713.564</v>
      </c>
      <c r="G174" s="36"/>
      <c r="H174" s="36">
        <v>350.638</v>
      </c>
      <c r="I174" s="36"/>
      <c r="J174" s="36">
        <v>169.15</v>
      </c>
      <c r="K174" s="36"/>
      <c r="L174" s="36">
        <v>0</v>
      </c>
      <c r="M174" s="36"/>
      <c r="N174" s="36">
        <v>934.431</v>
      </c>
      <c r="Q174" s="39"/>
    </row>
    <row r="175" spans="1:17" ht="11.25" customHeight="1">
      <c r="A175" s="33" t="s">
        <v>167</v>
      </c>
      <c r="B175" s="34"/>
      <c r="C175" s="34"/>
      <c r="D175" s="34"/>
      <c r="E175" s="35">
        <v>69979.437</v>
      </c>
      <c r="F175" s="36">
        <v>19799.816</v>
      </c>
      <c r="G175" s="36"/>
      <c r="H175" s="36">
        <v>2403.145</v>
      </c>
      <c r="I175" s="36"/>
      <c r="J175" s="36">
        <v>2913.863</v>
      </c>
      <c r="K175" s="36"/>
      <c r="L175" s="36">
        <v>20893.359</v>
      </c>
      <c r="M175" s="36"/>
      <c r="N175" s="36">
        <v>23969.254</v>
      </c>
      <c r="Q175" s="39"/>
    </row>
    <row r="176" spans="1:17" ht="11.25" customHeight="1">
      <c r="A176" s="33" t="s">
        <v>168</v>
      </c>
      <c r="B176" s="34"/>
      <c r="C176" s="34"/>
      <c r="D176" s="34"/>
      <c r="E176" s="35">
        <v>289.502</v>
      </c>
      <c r="F176" s="36">
        <v>157.209</v>
      </c>
      <c r="G176" s="36"/>
      <c r="H176" s="36">
        <v>100.987</v>
      </c>
      <c r="I176" s="36"/>
      <c r="J176" s="36">
        <v>0</v>
      </c>
      <c r="K176" s="36"/>
      <c r="L176" s="36">
        <v>0</v>
      </c>
      <c r="M176" s="36"/>
      <c r="N176" s="36">
        <v>31.306</v>
      </c>
      <c r="Q176" s="39"/>
    </row>
    <row r="177" spans="1:17" ht="11.25" customHeight="1">
      <c r="A177" s="33" t="s">
        <v>169</v>
      </c>
      <c r="B177" s="34"/>
      <c r="C177" s="34"/>
      <c r="D177" s="34"/>
      <c r="E177" s="35">
        <v>4907.654</v>
      </c>
      <c r="F177" s="36">
        <v>2904.369</v>
      </c>
      <c r="G177" s="36"/>
      <c r="H177" s="36">
        <v>253.676</v>
      </c>
      <c r="I177" s="36"/>
      <c r="J177" s="36">
        <v>402.487</v>
      </c>
      <c r="K177" s="36"/>
      <c r="L177" s="36">
        <v>654.113</v>
      </c>
      <c r="M177" s="36"/>
      <c r="N177" s="36">
        <v>693.009</v>
      </c>
      <c r="Q177" s="39"/>
    </row>
    <row r="178" spans="1:17" ht="11.25" customHeight="1">
      <c r="A178" s="33" t="s">
        <v>170</v>
      </c>
      <c r="B178" s="34"/>
      <c r="C178" s="34"/>
      <c r="D178" s="34"/>
      <c r="E178" s="35">
        <v>1404.4039999999998</v>
      </c>
      <c r="F178" s="36">
        <v>826.175</v>
      </c>
      <c r="G178" s="36"/>
      <c r="H178" s="36">
        <v>438.358</v>
      </c>
      <c r="I178" s="36"/>
      <c r="J178" s="36">
        <v>43.764</v>
      </c>
      <c r="K178" s="36"/>
      <c r="L178" s="36">
        <v>0</v>
      </c>
      <c r="M178" s="36"/>
      <c r="N178" s="36">
        <v>96.107</v>
      </c>
      <c r="Q178" s="39"/>
    </row>
    <row r="179" spans="1:17" ht="11.25" customHeight="1">
      <c r="A179" s="33" t="s">
        <v>171</v>
      </c>
      <c r="B179" s="34"/>
      <c r="C179" s="34"/>
      <c r="D179" s="34"/>
      <c r="E179" s="35">
        <v>2201.8849999999998</v>
      </c>
      <c r="F179" s="36">
        <v>1405.647</v>
      </c>
      <c r="G179" s="36"/>
      <c r="H179" s="36">
        <v>174.046</v>
      </c>
      <c r="I179" s="36"/>
      <c r="J179" s="36">
        <v>180.001</v>
      </c>
      <c r="K179" s="36"/>
      <c r="L179" s="36">
        <v>39.772</v>
      </c>
      <c r="M179" s="36"/>
      <c r="N179" s="36">
        <v>402.419</v>
      </c>
      <c r="Q179" s="39"/>
    </row>
    <row r="180" spans="1:17" ht="11.25" customHeight="1">
      <c r="A180" s="33" t="s">
        <v>245</v>
      </c>
      <c r="B180" s="34"/>
      <c r="C180" s="34"/>
      <c r="D180" s="34"/>
      <c r="E180" s="35">
        <v>19000.43</v>
      </c>
      <c r="F180" s="36">
        <v>4648.648</v>
      </c>
      <c r="G180" s="36"/>
      <c r="H180" s="36">
        <v>801.358</v>
      </c>
      <c r="I180" s="36"/>
      <c r="J180" s="36">
        <v>653.974</v>
      </c>
      <c r="K180" s="36"/>
      <c r="L180" s="36">
        <v>1651.667</v>
      </c>
      <c r="M180" s="36"/>
      <c r="N180" s="36">
        <v>11244.783</v>
      </c>
      <c r="Q180" s="39"/>
    </row>
    <row r="181" spans="1:17" ht="11.25" customHeight="1">
      <c r="A181" s="33" t="s">
        <v>172</v>
      </c>
      <c r="B181" s="34"/>
      <c r="C181" s="34"/>
      <c r="D181" s="34"/>
      <c r="E181" s="35">
        <v>11247.02</v>
      </c>
      <c r="F181" s="36">
        <v>3593.431</v>
      </c>
      <c r="G181" s="36"/>
      <c r="H181" s="36">
        <v>591.118</v>
      </c>
      <c r="I181" s="36"/>
      <c r="J181" s="36">
        <v>725.642</v>
      </c>
      <c r="K181" s="36"/>
      <c r="L181" s="36">
        <v>3236.574</v>
      </c>
      <c r="M181" s="36"/>
      <c r="N181" s="36">
        <v>3100.255</v>
      </c>
      <c r="Q181" s="39"/>
    </row>
    <row r="182" spans="1:17" ht="11.25" customHeight="1">
      <c r="A182" s="33" t="s">
        <v>246</v>
      </c>
      <c r="B182" s="34"/>
      <c r="C182" s="34"/>
      <c r="D182" s="34"/>
      <c r="E182" s="35">
        <v>5842.48</v>
      </c>
      <c r="F182" s="36">
        <v>1030.646</v>
      </c>
      <c r="G182" s="36"/>
      <c r="H182" s="36">
        <v>181.176</v>
      </c>
      <c r="I182" s="36"/>
      <c r="J182" s="36">
        <v>211.315</v>
      </c>
      <c r="K182" s="36"/>
      <c r="L182" s="36">
        <v>2236.626</v>
      </c>
      <c r="M182" s="36"/>
      <c r="N182" s="36">
        <v>2182.717</v>
      </c>
      <c r="Q182" s="39"/>
    </row>
    <row r="183" spans="1:17" ht="11.25" customHeight="1">
      <c r="A183" s="33" t="s">
        <v>173</v>
      </c>
      <c r="B183" s="34"/>
      <c r="C183" s="34"/>
      <c r="D183" s="34"/>
      <c r="E183" s="35">
        <v>7283.841</v>
      </c>
      <c r="F183" s="36">
        <v>4841.169</v>
      </c>
      <c r="G183" s="36"/>
      <c r="H183" s="36">
        <v>810.37</v>
      </c>
      <c r="I183" s="36"/>
      <c r="J183" s="36">
        <v>47.786</v>
      </c>
      <c r="K183" s="36"/>
      <c r="L183" s="36">
        <v>1.116</v>
      </c>
      <c r="M183" s="36"/>
      <c r="N183" s="36">
        <v>1583.4</v>
      </c>
      <c r="Q183" s="39"/>
    </row>
    <row r="184" spans="1:17" ht="11.25" customHeight="1">
      <c r="A184" s="33" t="s">
        <v>174</v>
      </c>
      <c r="B184" s="34"/>
      <c r="C184" s="34"/>
      <c r="D184" s="34"/>
      <c r="E184" s="35">
        <v>2992.4539999999997</v>
      </c>
      <c r="F184" s="36">
        <v>1607.801</v>
      </c>
      <c r="G184" s="36"/>
      <c r="H184" s="36">
        <v>274.463</v>
      </c>
      <c r="I184" s="36"/>
      <c r="J184" s="36">
        <v>352.487</v>
      </c>
      <c r="K184" s="36"/>
      <c r="L184" s="36">
        <v>41.225</v>
      </c>
      <c r="M184" s="36"/>
      <c r="N184" s="36">
        <v>716.478</v>
      </c>
      <c r="Q184" s="39"/>
    </row>
    <row r="185" spans="1:17" ht="11.25" customHeight="1">
      <c r="A185" s="33" t="s">
        <v>247</v>
      </c>
      <c r="B185" s="34"/>
      <c r="C185" s="34"/>
      <c r="D185" s="34"/>
      <c r="E185" s="35">
        <v>81932.173</v>
      </c>
      <c r="F185" s="36">
        <v>28655.892</v>
      </c>
      <c r="G185" s="36"/>
      <c r="H185" s="36">
        <v>2738.745</v>
      </c>
      <c r="I185" s="36"/>
      <c r="J185" s="36">
        <v>137.294</v>
      </c>
      <c r="K185" s="36"/>
      <c r="L185" s="36">
        <v>0</v>
      </c>
      <c r="M185" s="36"/>
      <c r="N185" s="36">
        <v>50400.242</v>
      </c>
      <c r="Q185" s="39"/>
    </row>
    <row r="186" spans="1:17" ht="11.25" customHeight="1">
      <c r="A186" s="33" t="s">
        <v>175</v>
      </c>
      <c r="B186" s="34"/>
      <c r="C186" s="34"/>
      <c r="D186" s="34"/>
      <c r="E186" s="35">
        <v>6180.132</v>
      </c>
      <c r="F186" s="36">
        <v>2831.937</v>
      </c>
      <c r="G186" s="36"/>
      <c r="H186" s="36">
        <v>282.928</v>
      </c>
      <c r="I186" s="36"/>
      <c r="J186" s="36">
        <v>241.84</v>
      </c>
      <c r="K186" s="36"/>
      <c r="L186" s="36">
        <v>1870.024</v>
      </c>
      <c r="M186" s="36"/>
      <c r="N186" s="36">
        <v>953.403</v>
      </c>
      <c r="Q186" s="39"/>
    </row>
    <row r="187" spans="1:17" ht="11.25" customHeight="1">
      <c r="A187" s="33" t="s">
        <v>176</v>
      </c>
      <c r="B187" s="34"/>
      <c r="C187" s="34"/>
      <c r="D187" s="34"/>
      <c r="E187" s="35">
        <v>6337.336</v>
      </c>
      <c r="F187" s="36">
        <v>2873.302</v>
      </c>
      <c r="G187" s="36"/>
      <c r="H187" s="36">
        <v>315.359</v>
      </c>
      <c r="I187" s="36"/>
      <c r="J187" s="36">
        <v>254.975</v>
      </c>
      <c r="K187" s="36"/>
      <c r="L187" s="36">
        <v>2187.49</v>
      </c>
      <c r="M187" s="36"/>
      <c r="N187" s="36">
        <v>706.21</v>
      </c>
      <c r="Q187" s="39"/>
    </row>
    <row r="188" spans="1:17" ht="11.25" customHeight="1">
      <c r="A188" s="33" t="s">
        <v>178</v>
      </c>
      <c r="B188" s="34"/>
      <c r="C188" s="34"/>
      <c r="D188" s="34"/>
      <c r="E188" s="35">
        <v>12553.642</v>
      </c>
      <c r="F188" s="36">
        <v>5658.791</v>
      </c>
      <c r="G188" s="36"/>
      <c r="H188" s="36">
        <v>955.557</v>
      </c>
      <c r="I188" s="36"/>
      <c r="J188" s="36">
        <v>215.961</v>
      </c>
      <c r="K188" s="36"/>
      <c r="L188" s="36">
        <v>1774.233</v>
      </c>
      <c r="M188" s="36"/>
      <c r="N188" s="36">
        <v>3949.1</v>
      </c>
      <c r="Q188" s="39"/>
    </row>
    <row r="189" spans="1:17" ht="11.25" customHeight="1">
      <c r="A189" s="33" t="s">
        <v>248</v>
      </c>
      <c r="B189" s="34"/>
      <c r="C189" s="34"/>
      <c r="D189" s="34"/>
      <c r="E189" s="35">
        <v>28042.226000000002</v>
      </c>
      <c r="F189" s="36">
        <v>10324.019</v>
      </c>
      <c r="G189" s="36"/>
      <c r="H189" s="36">
        <v>1581.661</v>
      </c>
      <c r="I189" s="36"/>
      <c r="J189" s="36">
        <v>2013.344</v>
      </c>
      <c r="K189" s="36"/>
      <c r="L189" s="36">
        <v>5309.628</v>
      </c>
      <c r="M189" s="36"/>
      <c r="N189" s="36">
        <v>8813.574</v>
      </c>
      <c r="Q189" s="39"/>
    </row>
    <row r="190" spans="1:17" ht="11.25" customHeight="1">
      <c r="A190" s="33" t="s">
        <v>177</v>
      </c>
      <c r="B190" s="34"/>
      <c r="C190" s="34"/>
      <c r="D190" s="34"/>
      <c r="E190" s="35">
        <v>2121.7129999999997</v>
      </c>
      <c r="F190" s="36">
        <v>1626.191</v>
      </c>
      <c r="G190" s="36"/>
      <c r="H190" s="36">
        <v>362.712</v>
      </c>
      <c r="I190" s="36"/>
      <c r="J190" s="36">
        <v>1.946</v>
      </c>
      <c r="K190" s="36"/>
      <c r="L190" s="36">
        <v>0</v>
      </c>
      <c r="M190" s="36"/>
      <c r="N190" s="36">
        <v>130.864</v>
      </c>
      <c r="Q190" s="39"/>
    </row>
    <row r="191" spans="1:17" ht="11.25" customHeight="1">
      <c r="A191" s="33" t="s">
        <v>179</v>
      </c>
      <c r="B191" s="34"/>
      <c r="C191" s="34"/>
      <c r="D191" s="34"/>
      <c r="E191" s="35">
        <v>20662.32</v>
      </c>
      <c r="F191" s="36">
        <v>8992.239</v>
      </c>
      <c r="G191" s="36"/>
      <c r="H191" s="36">
        <v>1040.959</v>
      </c>
      <c r="I191" s="36"/>
      <c r="J191" s="36">
        <v>966.008</v>
      </c>
      <c r="K191" s="36"/>
      <c r="L191" s="36">
        <v>2018.17</v>
      </c>
      <c r="M191" s="36"/>
      <c r="N191" s="36">
        <v>7644.944</v>
      </c>
      <c r="Q191" s="39"/>
    </row>
    <row r="192" spans="1:17" ht="11.25" customHeight="1">
      <c r="A192" s="33" t="s">
        <v>180</v>
      </c>
      <c r="B192" s="34"/>
      <c r="C192" s="34"/>
      <c r="D192" s="34"/>
      <c r="E192" s="35">
        <v>2607.009</v>
      </c>
      <c r="F192" s="36">
        <v>1576.641</v>
      </c>
      <c r="G192" s="36"/>
      <c r="H192" s="36">
        <v>151.117</v>
      </c>
      <c r="I192" s="36"/>
      <c r="J192" s="36">
        <v>178.502</v>
      </c>
      <c r="K192" s="36"/>
      <c r="L192" s="36">
        <v>617.939</v>
      </c>
      <c r="M192" s="36"/>
      <c r="N192" s="36">
        <v>82.81</v>
      </c>
      <c r="Q192" s="39"/>
    </row>
    <row r="193" spans="1:17" ht="11.25" customHeight="1">
      <c r="A193" s="33" t="s">
        <v>181</v>
      </c>
      <c r="B193" s="34"/>
      <c r="C193" s="34"/>
      <c r="D193" s="34"/>
      <c r="E193" s="35">
        <v>2291.449</v>
      </c>
      <c r="F193" s="36">
        <v>1140.568</v>
      </c>
      <c r="G193" s="36"/>
      <c r="H193" s="36">
        <v>256.509</v>
      </c>
      <c r="I193" s="36"/>
      <c r="J193" s="36">
        <v>73.36</v>
      </c>
      <c r="K193" s="36"/>
      <c r="L193" s="36">
        <v>217.487</v>
      </c>
      <c r="M193" s="36"/>
      <c r="N193" s="36">
        <v>603.525</v>
      </c>
      <c r="Q193" s="39"/>
    </row>
    <row r="194" spans="1:17" ht="11.25" customHeight="1">
      <c r="A194" s="33" t="s">
        <v>182</v>
      </c>
      <c r="B194" s="34"/>
      <c r="C194" s="34"/>
      <c r="D194" s="34"/>
      <c r="E194" s="35">
        <v>1109.211</v>
      </c>
      <c r="F194" s="36">
        <v>958.162</v>
      </c>
      <c r="G194" s="36"/>
      <c r="H194" s="36">
        <v>0</v>
      </c>
      <c r="I194" s="36"/>
      <c r="J194" s="36">
        <v>0</v>
      </c>
      <c r="K194" s="36"/>
      <c r="L194" s="36">
        <v>0</v>
      </c>
      <c r="M194" s="36"/>
      <c r="N194" s="36">
        <v>151.049</v>
      </c>
      <c r="Q194" s="39"/>
    </row>
    <row r="195" spans="1:17" ht="11.25" customHeight="1">
      <c r="A195" s="33" t="s">
        <v>183</v>
      </c>
      <c r="B195" s="34"/>
      <c r="C195" s="34"/>
      <c r="D195" s="34"/>
      <c r="E195" s="35">
        <v>130.589</v>
      </c>
      <c r="F195" s="36">
        <v>111.356</v>
      </c>
      <c r="G195" s="36"/>
      <c r="H195" s="36">
        <v>0</v>
      </c>
      <c r="I195" s="36"/>
      <c r="J195" s="36">
        <v>0</v>
      </c>
      <c r="K195" s="36"/>
      <c r="L195" s="36">
        <v>0</v>
      </c>
      <c r="M195" s="36"/>
      <c r="N195" s="36">
        <v>19.233</v>
      </c>
      <c r="Q195" s="39"/>
    </row>
    <row r="196" spans="1:17" ht="11.25" customHeight="1">
      <c r="A196" s="33" t="s">
        <v>249</v>
      </c>
      <c r="B196" s="34"/>
      <c r="C196" s="34"/>
      <c r="D196" s="34"/>
      <c r="E196" s="35">
        <v>8437.762</v>
      </c>
      <c r="F196" s="36">
        <v>2638.05</v>
      </c>
      <c r="G196" s="36"/>
      <c r="H196" s="36">
        <v>254.918</v>
      </c>
      <c r="I196" s="36"/>
      <c r="J196" s="36">
        <v>371.381</v>
      </c>
      <c r="K196" s="36"/>
      <c r="L196" s="36">
        <v>4458.641</v>
      </c>
      <c r="M196" s="36"/>
      <c r="N196" s="36">
        <v>714.772</v>
      </c>
      <c r="Q196" s="39"/>
    </row>
    <row r="197" spans="1:17" ht="11.25" customHeight="1">
      <c r="A197" s="33" t="s">
        <v>184</v>
      </c>
      <c r="B197" s="34"/>
      <c r="C197" s="34"/>
      <c r="D197" s="34"/>
      <c r="E197" s="35">
        <v>20910.191</v>
      </c>
      <c r="F197" s="36">
        <v>11320.937</v>
      </c>
      <c r="G197" s="36"/>
      <c r="H197" s="36">
        <v>1900.747</v>
      </c>
      <c r="I197" s="36"/>
      <c r="J197" s="36">
        <v>625.46</v>
      </c>
      <c r="K197" s="36"/>
      <c r="L197" s="36">
        <v>92.939</v>
      </c>
      <c r="M197" s="36"/>
      <c r="N197" s="36">
        <v>6970.108</v>
      </c>
      <c r="Q197" s="39"/>
    </row>
    <row r="198" spans="1:17" ht="11.25" customHeight="1">
      <c r="A198" s="33" t="s">
        <v>185</v>
      </c>
      <c r="B198" s="34"/>
      <c r="C198" s="34"/>
      <c r="D198" s="34"/>
      <c r="E198" s="35">
        <v>855.866</v>
      </c>
      <c r="F198" s="36">
        <v>566.779</v>
      </c>
      <c r="G198" s="36"/>
      <c r="H198" s="36">
        <v>192.916</v>
      </c>
      <c r="I198" s="36"/>
      <c r="J198" s="36">
        <v>0</v>
      </c>
      <c r="K198" s="36"/>
      <c r="L198" s="36">
        <v>0</v>
      </c>
      <c r="M198" s="36"/>
      <c r="N198" s="36">
        <v>96.171</v>
      </c>
      <c r="Q198" s="39"/>
    </row>
    <row r="199" spans="1:17" ht="11.25" customHeight="1">
      <c r="A199" s="33" t="s">
        <v>186</v>
      </c>
      <c r="B199" s="34"/>
      <c r="C199" s="34"/>
      <c r="D199" s="34"/>
      <c r="E199" s="35">
        <v>5179.2429999999995</v>
      </c>
      <c r="F199" s="36">
        <v>3254.677</v>
      </c>
      <c r="G199" s="36"/>
      <c r="H199" s="36">
        <v>1237.545</v>
      </c>
      <c r="I199" s="36"/>
      <c r="J199" s="36">
        <v>188.065</v>
      </c>
      <c r="K199" s="36"/>
      <c r="L199" s="36">
        <v>8.59</v>
      </c>
      <c r="M199" s="36"/>
      <c r="N199" s="36">
        <v>490.366</v>
      </c>
      <c r="Q199" s="39"/>
    </row>
    <row r="200" spans="1:17" ht="11.25" customHeight="1">
      <c r="A200" s="33" t="s">
        <v>187</v>
      </c>
      <c r="B200" s="34"/>
      <c r="C200" s="34"/>
      <c r="D200" s="34"/>
      <c r="E200" s="35">
        <v>17079.368</v>
      </c>
      <c r="F200" s="36">
        <v>5161.844</v>
      </c>
      <c r="G200" s="36"/>
      <c r="H200" s="36">
        <v>748.34</v>
      </c>
      <c r="I200" s="36"/>
      <c r="J200" s="36">
        <v>514.004</v>
      </c>
      <c r="K200" s="36"/>
      <c r="L200" s="36">
        <v>7153.256</v>
      </c>
      <c r="M200" s="36"/>
      <c r="N200" s="36">
        <v>3501.924</v>
      </c>
      <c r="Q200" s="39"/>
    </row>
    <row r="201" spans="1:17" ht="11.25" customHeight="1">
      <c r="A201" s="33" t="s">
        <v>188</v>
      </c>
      <c r="B201" s="34"/>
      <c r="C201" s="34"/>
      <c r="D201" s="34"/>
      <c r="E201" s="35">
        <v>542.2330000000001</v>
      </c>
      <c r="F201" s="36">
        <v>386.004</v>
      </c>
      <c r="G201" s="36"/>
      <c r="H201" s="36">
        <v>74.263</v>
      </c>
      <c r="I201" s="36"/>
      <c r="J201" s="36">
        <v>11.04</v>
      </c>
      <c r="K201" s="36"/>
      <c r="L201" s="36" t="s">
        <v>271</v>
      </c>
      <c r="M201" s="36"/>
      <c r="N201" s="36">
        <v>70.926</v>
      </c>
      <c r="Q201" s="39"/>
    </row>
    <row r="202" spans="1:17" ht="11.25" customHeight="1">
      <c r="A202" s="33" t="s">
        <v>189</v>
      </c>
      <c r="B202" s="34"/>
      <c r="C202" s="34"/>
      <c r="D202" s="34"/>
      <c r="E202" s="35">
        <v>5826.896000000001</v>
      </c>
      <c r="F202" s="36">
        <v>3649.72</v>
      </c>
      <c r="G202" s="36"/>
      <c r="H202" s="36">
        <v>861.676</v>
      </c>
      <c r="I202" s="36"/>
      <c r="J202" s="36">
        <v>291.734</v>
      </c>
      <c r="K202" s="36"/>
      <c r="L202" s="36">
        <v>48.39</v>
      </c>
      <c r="M202" s="36"/>
      <c r="N202" s="36">
        <v>975.376</v>
      </c>
      <c r="Q202" s="39"/>
    </row>
    <row r="203" spans="1:17" ht="11.25" customHeight="1">
      <c r="A203" s="33" t="s">
        <v>190</v>
      </c>
      <c r="B203" s="34"/>
      <c r="C203" s="34"/>
      <c r="D203" s="34"/>
      <c r="E203" s="35">
        <v>1115.0539999999999</v>
      </c>
      <c r="F203" s="36">
        <v>870.505</v>
      </c>
      <c r="G203" s="36"/>
      <c r="H203" s="36">
        <v>119.053</v>
      </c>
      <c r="I203" s="36"/>
      <c r="J203" s="36">
        <v>9.612</v>
      </c>
      <c r="K203" s="36"/>
      <c r="L203" s="36">
        <v>0</v>
      </c>
      <c r="M203" s="36"/>
      <c r="N203" s="36">
        <v>115.884</v>
      </c>
      <c r="Q203" s="39"/>
    </row>
    <row r="204" spans="1:17" ht="11.25" customHeight="1">
      <c r="A204" s="33" t="s">
        <v>191</v>
      </c>
      <c r="B204" s="34"/>
      <c r="C204" s="34"/>
      <c r="D204" s="34"/>
      <c r="E204" s="35">
        <v>1594.0819999999999</v>
      </c>
      <c r="F204" s="36">
        <v>1014.205</v>
      </c>
      <c r="G204" s="36"/>
      <c r="H204" s="36">
        <v>263.95</v>
      </c>
      <c r="I204" s="36"/>
      <c r="J204" s="36">
        <v>194.164</v>
      </c>
      <c r="K204" s="36"/>
      <c r="L204" s="36">
        <v>1.797</v>
      </c>
      <c r="M204" s="36"/>
      <c r="N204" s="36">
        <v>119.966</v>
      </c>
      <c r="Q204" s="39"/>
    </row>
    <row r="205" spans="1:17" ht="11.25" customHeight="1">
      <c r="A205" s="33" t="s">
        <v>192</v>
      </c>
      <c r="B205" s="34"/>
      <c r="C205" s="34"/>
      <c r="D205" s="34"/>
      <c r="E205" s="35">
        <v>18434.201</v>
      </c>
      <c r="F205" s="36">
        <v>10351.664</v>
      </c>
      <c r="G205" s="36"/>
      <c r="H205" s="36">
        <v>1161.171</v>
      </c>
      <c r="I205" s="36"/>
      <c r="J205" s="36">
        <v>194.266</v>
      </c>
      <c r="K205" s="36"/>
      <c r="L205" s="36" t="s">
        <v>271</v>
      </c>
      <c r="M205" s="36"/>
      <c r="N205" s="36">
        <v>6727.1</v>
      </c>
      <c r="Q205" s="39"/>
    </row>
    <row r="206" spans="1:17" ht="11.25" customHeight="1">
      <c r="A206" s="33" t="s">
        <v>193</v>
      </c>
      <c r="B206" s="34"/>
      <c r="C206" s="34"/>
      <c r="D206" s="34"/>
      <c r="E206" s="35">
        <v>5106.811</v>
      </c>
      <c r="F206" s="36">
        <v>3398.363</v>
      </c>
      <c r="G206" s="36"/>
      <c r="H206" s="36">
        <v>405.778</v>
      </c>
      <c r="I206" s="36"/>
      <c r="J206" s="36">
        <v>568.163</v>
      </c>
      <c r="K206" s="36"/>
      <c r="L206" s="36">
        <v>0</v>
      </c>
      <c r="M206" s="36"/>
      <c r="N206" s="36">
        <v>734.507</v>
      </c>
      <c r="Q206" s="39"/>
    </row>
    <row r="207" spans="1:17" ht="11.25" customHeight="1">
      <c r="A207" s="33" t="s">
        <v>250</v>
      </c>
      <c r="B207" s="34"/>
      <c r="C207" s="34"/>
      <c r="D207" s="34"/>
      <c r="E207" s="35">
        <v>1126.546</v>
      </c>
      <c r="F207" s="36">
        <v>534.206</v>
      </c>
      <c r="G207" s="36"/>
      <c r="H207" s="36">
        <v>225.614</v>
      </c>
      <c r="I207" s="36"/>
      <c r="J207" s="36">
        <v>267.194</v>
      </c>
      <c r="K207" s="36"/>
      <c r="L207" s="36">
        <v>8.041</v>
      </c>
      <c r="M207" s="36"/>
      <c r="N207" s="36">
        <v>91.491</v>
      </c>
      <c r="Q207" s="39"/>
    </row>
    <row r="208" spans="1:17" ht="11.25" customHeight="1">
      <c r="A208" s="33" t="s">
        <v>194</v>
      </c>
      <c r="B208" s="34"/>
      <c r="C208" s="34"/>
      <c r="D208" s="34"/>
      <c r="E208" s="35">
        <v>38073.202</v>
      </c>
      <c r="F208" s="36">
        <v>18120.269</v>
      </c>
      <c r="G208" s="36"/>
      <c r="H208" s="36">
        <v>1748.031</v>
      </c>
      <c r="I208" s="36"/>
      <c r="J208" s="36">
        <v>150.152</v>
      </c>
      <c r="K208" s="36"/>
      <c r="L208" s="36">
        <v>0</v>
      </c>
      <c r="M208" s="36"/>
      <c r="N208" s="36">
        <v>18054.75</v>
      </c>
      <c r="Q208" s="39"/>
    </row>
    <row r="209" spans="1:17" ht="11.25" customHeight="1">
      <c r="A209" s="33" t="s">
        <v>251</v>
      </c>
      <c r="B209" s="34"/>
      <c r="C209" s="34"/>
      <c r="D209" s="34"/>
      <c r="E209" s="35">
        <v>459.054</v>
      </c>
      <c r="F209" s="36">
        <v>324.609</v>
      </c>
      <c r="G209" s="36"/>
      <c r="H209" s="36">
        <v>77.954</v>
      </c>
      <c r="I209" s="36"/>
      <c r="J209" s="36">
        <v>8.287</v>
      </c>
      <c r="K209" s="36"/>
      <c r="L209" s="36" t="s">
        <v>271</v>
      </c>
      <c r="M209" s="36"/>
      <c r="N209" s="36">
        <v>48.204</v>
      </c>
      <c r="Q209" s="39"/>
    </row>
    <row r="210" spans="1:17" ht="11.25" customHeight="1">
      <c r="A210" s="33" t="s">
        <v>195</v>
      </c>
      <c r="B210" s="34"/>
      <c r="C210" s="34"/>
      <c r="D210" s="34"/>
      <c r="E210" s="35">
        <v>10850.667000000001</v>
      </c>
      <c r="F210" s="36">
        <v>7881.078</v>
      </c>
      <c r="G210" s="36"/>
      <c r="H210" s="36">
        <v>761.453</v>
      </c>
      <c r="I210" s="36"/>
      <c r="J210" s="36">
        <v>250.017</v>
      </c>
      <c r="K210" s="36"/>
      <c r="L210" s="36">
        <v>0</v>
      </c>
      <c r="M210" s="36"/>
      <c r="N210" s="36">
        <v>1958.119</v>
      </c>
      <c r="Q210" s="39"/>
    </row>
    <row r="211" spans="1:17" ht="11.25" customHeight="1">
      <c r="A211" s="33" t="s">
        <v>196</v>
      </c>
      <c r="B211" s="34"/>
      <c r="C211" s="34"/>
      <c r="D211" s="34"/>
      <c r="E211" s="35">
        <v>918.8979999999999</v>
      </c>
      <c r="F211" s="36">
        <v>461.354</v>
      </c>
      <c r="G211" s="36"/>
      <c r="H211" s="36">
        <v>187.523</v>
      </c>
      <c r="I211" s="36"/>
      <c r="J211" s="36">
        <v>112.09</v>
      </c>
      <c r="K211" s="36"/>
      <c r="L211" s="36">
        <v>48.694</v>
      </c>
      <c r="M211" s="36"/>
      <c r="N211" s="36">
        <v>109.237</v>
      </c>
      <c r="Q211" s="39"/>
    </row>
    <row r="212" spans="1:17" ht="11.25" customHeight="1">
      <c r="A212" s="33" t="s">
        <v>197</v>
      </c>
      <c r="B212" s="34"/>
      <c r="C212" s="34"/>
      <c r="D212" s="34"/>
      <c r="E212" s="35">
        <v>1741.0369999999998</v>
      </c>
      <c r="F212" s="36">
        <v>917.074</v>
      </c>
      <c r="G212" s="36"/>
      <c r="H212" s="36">
        <v>155.874</v>
      </c>
      <c r="I212" s="36"/>
      <c r="J212" s="36">
        <v>128.792</v>
      </c>
      <c r="K212" s="36"/>
      <c r="L212" s="36">
        <v>435.128</v>
      </c>
      <c r="M212" s="36"/>
      <c r="N212" s="36">
        <v>104.169</v>
      </c>
      <c r="Q212" s="39"/>
    </row>
    <row r="213" spans="1:17" ht="11.25" customHeight="1">
      <c r="A213" s="33" t="s">
        <v>267</v>
      </c>
      <c r="B213" s="34"/>
      <c r="C213" s="34"/>
      <c r="D213" s="34"/>
      <c r="E213" s="35">
        <v>1643.922</v>
      </c>
      <c r="F213" s="36">
        <v>1161.853</v>
      </c>
      <c r="G213" s="36"/>
      <c r="H213" s="36">
        <v>259.465</v>
      </c>
      <c r="I213" s="36"/>
      <c r="J213" s="36">
        <v>90.854</v>
      </c>
      <c r="K213" s="36"/>
      <c r="L213" s="36">
        <v>0</v>
      </c>
      <c r="M213" s="36"/>
      <c r="N213" s="36">
        <v>131.75</v>
      </c>
      <c r="Q213" s="39"/>
    </row>
    <row r="214" spans="1:17" ht="11.25" customHeight="1">
      <c r="A214" s="33" t="s">
        <v>252</v>
      </c>
      <c r="B214" s="34"/>
      <c r="C214" s="34"/>
      <c r="D214" s="34"/>
      <c r="E214" s="35">
        <v>2823.3089999999997</v>
      </c>
      <c r="F214" s="36">
        <v>1397.054</v>
      </c>
      <c r="G214" s="36"/>
      <c r="H214" s="36">
        <v>294.493</v>
      </c>
      <c r="I214" s="36"/>
      <c r="J214" s="36">
        <v>535.376</v>
      </c>
      <c r="K214" s="36"/>
      <c r="L214" s="36">
        <v>372.59</v>
      </c>
      <c r="M214" s="36"/>
      <c r="N214" s="36">
        <v>223.796</v>
      </c>
      <c r="Q214" s="39"/>
    </row>
    <row r="215" spans="1:17" ht="11.25" customHeight="1">
      <c r="A215" s="33" t="s">
        <v>253</v>
      </c>
      <c r="B215" s="34"/>
      <c r="C215" s="34"/>
      <c r="D215" s="34"/>
      <c r="E215" s="35">
        <v>2080.0730000000003</v>
      </c>
      <c r="F215" s="36">
        <v>1515.295</v>
      </c>
      <c r="G215" s="36"/>
      <c r="H215" s="36">
        <v>327.218</v>
      </c>
      <c r="I215" s="36"/>
      <c r="J215" s="36">
        <v>0</v>
      </c>
      <c r="K215" s="36"/>
      <c r="L215" s="36">
        <v>0</v>
      </c>
      <c r="M215" s="36"/>
      <c r="N215" s="36">
        <v>237.56</v>
      </c>
      <c r="Q215" s="39"/>
    </row>
    <row r="216" spans="1:17" ht="11.25" customHeight="1">
      <c r="A216" s="33" t="s">
        <v>198</v>
      </c>
      <c r="B216" s="34"/>
      <c r="C216" s="34"/>
      <c r="D216" s="34"/>
      <c r="E216" s="35">
        <v>16037.558</v>
      </c>
      <c r="F216" s="36">
        <v>5646.372</v>
      </c>
      <c r="G216" s="36"/>
      <c r="H216" s="36">
        <v>1089.314</v>
      </c>
      <c r="I216" s="36"/>
      <c r="J216" s="36">
        <v>661.157</v>
      </c>
      <c r="K216" s="36"/>
      <c r="L216" s="36">
        <v>1311.801</v>
      </c>
      <c r="M216" s="36"/>
      <c r="N216" s="36">
        <v>7328.914</v>
      </c>
      <c r="Q216" s="39"/>
    </row>
    <row r="217" spans="1:17" ht="11.25" customHeight="1">
      <c r="A217" s="33" t="s">
        <v>199</v>
      </c>
      <c r="B217" s="34"/>
      <c r="C217" s="34"/>
      <c r="D217" s="34"/>
      <c r="E217" s="35">
        <v>4852.778</v>
      </c>
      <c r="F217" s="36">
        <v>1109.102</v>
      </c>
      <c r="G217" s="36"/>
      <c r="H217" s="36">
        <v>318.262</v>
      </c>
      <c r="I217" s="36"/>
      <c r="J217" s="36">
        <v>127.494</v>
      </c>
      <c r="K217" s="36"/>
      <c r="L217" s="36">
        <v>637.755</v>
      </c>
      <c r="M217" s="36"/>
      <c r="N217" s="36">
        <v>2660.165</v>
      </c>
      <c r="Q217" s="39"/>
    </row>
    <row r="218" spans="1:17" ht="11.25" customHeight="1">
      <c r="A218" s="33" t="s">
        <v>200</v>
      </c>
      <c r="B218" s="34"/>
      <c r="C218" s="34"/>
      <c r="D218" s="34"/>
      <c r="E218" s="35">
        <v>19749.727000000003</v>
      </c>
      <c r="F218" s="36">
        <v>12987.828</v>
      </c>
      <c r="G218" s="36"/>
      <c r="H218" s="36">
        <v>1775.806</v>
      </c>
      <c r="I218" s="36"/>
      <c r="J218" s="36">
        <v>670.263</v>
      </c>
      <c r="K218" s="36"/>
      <c r="L218" s="36">
        <v>3.12</v>
      </c>
      <c r="M218" s="36"/>
      <c r="N218" s="36">
        <v>4312.71</v>
      </c>
      <c r="Q218" s="39"/>
    </row>
    <row r="219" spans="1:17" ht="11.25" customHeight="1">
      <c r="A219" s="33" t="s">
        <v>254</v>
      </c>
      <c r="B219" s="34"/>
      <c r="C219" s="34"/>
      <c r="D219" s="34"/>
      <c r="E219" s="35">
        <v>42345.008</v>
      </c>
      <c r="F219" s="36">
        <v>17826.426</v>
      </c>
      <c r="G219" s="36"/>
      <c r="H219" s="36">
        <v>3036.823</v>
      </c>
      <c r="I219" s="36"/>
      <c r="J219" s="36">
        <v>895.579</v>
      </c>
      <c r="K219" s="36"/>
      <c r="L219" s="36">
        <v>2.691</v>
      </c>
      <c r="M219" s="36"/>
      <c r="N219" s="36">
        <v>20583.489</v>
      </c>
      <c r="Q219" s="39"/>
    </row>
    <row r="220" spans="1:17" ht="11.25" customHeight="1">
      <c r="A220" s="33" t="s">
        <v>255</v>
      </c>
      <c r="B220" s="34"/>
      <c r="C220" s="34"/>
      <c r="D220" s="34"/>
      <c r="E220" s="35">
        <v>3650.8940000000002</v>
      </c>
      <c r="F220" s="36">
        <v>1916.817</v>
      </c>
      <c r="G220" s="36"/>
      <c r="H220" s="36">
        <v>346.21</v>
      </c>
      <c r="I220" s="36"/>
      <c r="J220" s="36">
        <v>163.206</v>
      </c>
      <c r="K220" s="36"/>
      <c r="L220" s="36">
        <v>20.324</v>
      </c>
      <c r="M220" s="36"/>
      <c r="N220" s="36">
        <v>1204.337</v>
      </c>
      <c r="Q220" s="39"/>
    </row>
    <row r="221" spans="1:17" ht="11.25" customHeight="1">
      <c r="A221" s="33" t="s">
        <v>256</v>
      </c>
      <c r="B221" s="34"/>
      <c r="C221" s="34"/>
      <c r="D221" s="34"/>
      <c r="E221" s="35">
        <v>1336.388</v>
      </c>
      <c r="F221" s="36">
        <v>944.108</v>
      </c>
      <c r="G221" s="36"/>
      <c r="H221" s="36">
        <v>44.526</v>
      </c>
      <c r="I221" s="36"/>
      <c r="J221" s="36">
        <v>26.008</v>
      </c>
      <c r="K221" s="36"/>
      <c r="L221" s="36">
        <v>0</v>
      </c>
      <c r="M221" s="36"/>
      <c r="N221" s="36">
        <v>321.746</v>
      </c>
      <c r="Q221" s="39"/>
    </row>
    <row r="222" spans="1:17" ht="11.25" customHeight="1">
      <c r="A222" s="33" t="s">
        <v>201</v>
      </c>
      <c r="B222" s="34"/>
      <c r="C222" s="34"/>
      <c r="D222" s="34"/>
      <c r="E222" s="35">
        <v>8010.247</v>
      </c>
      <c r="F222" s="36">
        <v>4251.823</v>
      </c>
      <c r="G222" s="36"/>
      <c r="H222" s="36">
        <v>450.431</v>
      </c>
      <c r="I222" s="36"/>
      <c r="J222" s="36">
        <v>1105.791</v>
      </c>
      <c r="K222" s="36"/>
      <c r="L222" s="36">
        <v>92</v>
      </c>
      <c r="M222" s="36"/>
      <c r="N222" s="36">
        <v>2110.202</v>
      </c>
      <c r="Q222" s="39"/>
    </row>
    <row r="223" spans="1:17" ht="11.25" customHeight="1">
      <c r="A223" s="33" t="s">
        <v>202</v>
      </c>
      <c r="B223" s="34"/>
      <c r="C223" s="34"/>
      <c r="D223" s="34"/>
      <c r="E223" s="35">
        <v>4957.9580000000005</v>
      </c>
      <c r="F223" s="36">
        <v>3440.911</v>
      </c>
      <c r="G223" s="36"/>
      <c r="H223" s="36">
        <v>473.901</v>
      </c>
      <c r="I223" s="36"/>
      <c r="J223" s="36">
        <v>394.792</v>
      </c>
      <c r="K223" s="36"/>
      <c r="L223" s="36">
        <v>35.68</v>
      </c>
      <c r="M223" s="36"/>
      <c r="N223" s="36">
        <v>612.674</v>
      </c>
      <c r="Q223" s="39"/>
    </row>
    <row r="224" spans="1:17" ht="11.25" customHeight="1">
      <c r="A224" s="33" t="s">
        <v>203</v>
      </c>
      <c r="B224" s="34"/>
      <c r="C224" s="34"/>
      <c r="D224" s="34"/>
      <c r="E224" s="35">
        <v>1228.7790000000002</v>
      </c>
      <c r="F224" s="36">
        <v>958.542</v>
      </c>
      <c r="G224" s="36"/>
      <c r="H224" s="36">
        <v>50.294</v>
      </c>
      <c r="I224" s="36"/>
      <c r="J224" s="36">
        <v>24.899</v>
      </c>
      <c r="K224" s="36"/>
      <c r="L224" s="36">
        <v>0</v>
      </c>
      <c r="M224" s="36"/>
      <c r="N224" s="36">
        <v>195.044</v>
      </c>
      <c r="Q224" s="39"/>
    </row>
    <row r="225" spans="1:17" ht="11.25" customHeight="1">
      <c r="A225" s="33" t="s">
        <v>204</v>
      </c>
      <c r="B225" s="34"/>
      <c r="C225" s="34"/>
      <c r="D225" s="34"/>
      <c r="E225" s="35">
        <v>14185.635999999999</v>
      </c>
      <c r="F225" s="36">
        <v>4309.219</v>
      </c>
      <c r="G225" s="36"/>
      <c r="H225" s="36">
        <v>424.289</v>
      </c>
      <c r="I225" s="36"/>
      <c r="J225" s="36">
        <v>691.007</v>
      </c>
      <c r="K225" s="36"/>
      <c r="L225" s="36">
        <v>2797.313</v>
      </c>
      <c r="M225" s="36"/>
      <c r="N225" s="36">
        <v>5963.808</v>
      </c>
      <c r="Q225" s="39"/>
    </row>
    <row r="226" spans="1:17" ht="11.25" customHeight="1">
      <c r="A226" s="33" t="s">
        <v>205</v>
      </c>
      <c r="B226" s="34"/>
      <c r="C226" s="34"/>
      <c r="D226" s="34"/>
      <c r="E226" s="35">
        <v>825.631</v>
      </c>
      <c r="F226" s="36">
        <v>634.54</v>
      </c>
      <c r="G226" s="36"/>
      <c r="H226" s="36">
        <v>91.816</v>
      </c>
      <c r="I226" s="36"/>
      <c r="J226" s="36">
        <v>0</v>
      </c>
      <c r="K226" s="36"/>
      <c r="L226" s="36">
        <v>0</v>
      </c>
      <c r="M226" s="36"/>
      <c r="N226" s="36">
        <v>99.275</v>
      </c>
      <c r="Q226" s="39"/>
    </row>
    <row r="227" spans="1:17" ht="11.25" customHeight="1">
      <c r="A227" s="33" t="s">
        <v>206</v>
      </c>
      <c r="B227" s="34"/>
      <c r="C227" s="34"/>
      <c r="D227" s="34"/>
      <c r="E227" s="35">
        <v>448.238</v>
      </c>
      <c r="F227" s="36">
        <v>317.266</v>
      </c>
      <c r="G227" s="36"/>
      <c r="H227" s="36">
        <v>74.794</v>
      </c>
      <c r="I227" s="36"/>
      <c r="J227" s="36">
        <v>0</v>
      </c>
      <c r="K227" s="36"/>
      <c r="L227" s="36">
        <v>0</v>
      </c>
      <c r="M227" s="36"/>
      <c r="N227" s="36">
        <v>56.178</v>
      </c>
      <c r="Q227" s="39"/>
    </row>
    <row r="228" spans="1:17" ht="11.25" customHeight="1">
      <c r="A228" s="33" t="s">
        <v>257</v>
      </c>
      <c r="B228" s="34"/>
      <c r="C228" s="34"/>
      <c r="D228" s="34"/>
      <c r="E228" s="35">
        <v>4332.266</v>
      </c>
      <c r="F228" s="36">
        <v>2889.828</v>
      </c>
      <c r="G228" s="36"/>
      <c r="H228" s="36">
        <v>696.256</v>
      </c>
      <c r="I228" s="36"/>
      <c r="J228" s="36">
        <v>75.265</v>
      </c>
      <c r="K228" s="36"/>
      <c r="L228" s="36">
        <v>0</v>
      </c>
      <c r="M228" s="36"/>
      <c r="N228" s="36">
        <v>670.917</v>
      </c>
      <c r="Q228" s="39"/>
    </row>
    <row r="229" spans="1:15" ht="17.25" customHeight="1">
      <c r="A229" s="95"/>
      <c r="B229" s="95"/>
      <c r="C229" s="95"/>
      <c r="D229" s="95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1"/>
    </row>
    <row r="230" spans="2:15" ht="11.25" customHeight="1">
      <c r="B230" s="4"/>
      <c r="C230" s="4"/>
      <c r="D230" s="4"/>
      <c r="O230" s="2"/>
    </row>
    <row r="231" spans="1:15" ht="11.25" customHeight="1">
      <c r="A231" s="43" t="s">
        <v>268</v>
      </c>
      <c r="B231" s="38"/>
      <c r="C231" s="118" t="s">
        <v>269</v>
      </c>
      <c r="D231" s="118"/>
      <c r="E231" s="118"/>
      <c r="F231" s="118"/>
      <c r="G231" s="118"/>
      <c r="H231" s="118"/>
      <c r="I231" s="118"/>
      <c r="J231" s="118"/>
      <c r="K231" s="118"/>
      <c r="L231" s="118"/>
      <c r="M231" s="118"/>
      <c r="N231" s="118"/>
      <c r="O231" s="118"/>
    </row>
    <row r="232" spans="1:15" ht="11.25" customHeight="1">
      <c r="A232" s="44" t="s">
        <v>4</v>
      </c>
      <c r="B232" s="120" t="s">
        <v>207</v>
      </c>
      <c r="C232" s="120"/>
      <c r="D232" s="120"/>
      <c r="E232" s="120"/>
      <c r="F232" s="120"/>
      <c r="G232" s="120"/>
      <c r="H232" s="120"/>
      <c r="I232" s="120"/>
      <c r="J232" s="120"/>
      <c r="K232" s="120"/>
      <c r="L232" s="120"/>
      <c r="M232" s="120"/>
      <c r="N232" s="120"/>
      <c r="O232" s="120"/>
    </row>
    <row r="233" spans="1:15" ht="11.25" customHeight="1">
      <c r="A233" s="44" t="s">
        <v>7</v>
      </c>
      <c r="B233" s="118" t="s">
        <v>208</v>
      </c>
      <c r="C233" s="121"/>
      <c r="D233" s="121"/>
      <c r="E233" s="121"/>
      <c r="F233" s="121"/>
      <c r="G233" s="121"/>
      <c r="H233" s="121"/>
      <c r="I233" s="121"/>
      <c r="J233" s="121"/>
      <c r="K233" s="121"/>
      <c r="L233" s="121"/>
      <c r="M233" s="121"/>
      <c r="N233" s="121"/>
      <c r="O233" s="121"/>
    </row>
    <row r="234" spans="1:15" ht="11.25" customHeight="1">
      <c r="A234" s="44" t="s">
        <v>18</v>
      </c>
      <c r="B234" s="38" t="s">
        <v>45</v>
      </c>
      <c r="C234" s="38"/>
      <c r="D234" s="38"/>
      <c r="E234" s="38"/>
      <c r="F234" s="38"/>
      <c r="G234" s="38"/>
      <c r="H234" s="38"/>
      <c r="I234" s="38"/>
      <c r="J234" s="38"/>
      <c r="K234" s="38"/>
      <c r="L234" s="38"/>
      <c r="M234" s="38"/>
      <c r="N234" s="38"/>
      <c r="O234" s="38"/>
    </row>
    <row r="235" spans="1:15" ht="11.25" customHeight="1">
      <c r="A235" s="44" t="s">
        <v>19</v>
      </c>
      <c r="B235" s="118" t="s">
        <v>30</v>
      </c>
      <c r="C235" s="119"/>
      <c r="D235" s="119"/>
      <c r="E235" s="119"/>
      <c r="F235" s="119"/>
      <c r="G235" s="119"/>
      <c r="H235" s="119"/>
      <c r="I235" s="119"/>
      <c r="J235" s="119"/>
      <c r="K235" s="119"/>
      <c r="L235" s="119"/>
      <c r="M235" s="119"/>
      <c r="N235" s="119"/>
      <c r="O235" s="119"/>
    </row>
    <row r="236" spans="1:15" ht="11.25" customHeight="1">
      <c r="A236" s="44" t="s">
        <v>20</v>
      </c>
      <c r="B236" s="118" t="s">
        <v>209</v>
      </c>
      <c r="C236" s="119"/>
      <c r="D236" s="119"/>
      <c r="E236" s="119"/>
      <c r="F236" s="119"/>
      <c r="G236" s="119"/>
      <c r="H236" s="119"/>
      <c r="I236" s="119"/>
      <c r="J236" s="119"/>
      <c r="K236" s="119"/>
      <c r="L236" s="119"/>
      <c r="M236" s="119"/>
      <c r="N236" s="119"/>
      <c r="O236" s="119"/>
    </row>
    <row r="237" spans="1:15" ht="11.25" customHeight="1">
      <c r="A237" s="52" t="s">
        <v>21</v>
      </c>
      <c r="B237" s="37" t="s">
        <v>272</v>
      </c>
      <c r="C237" s="45"/>
      <c r="D237" s="45"/>
      <c r="E237" s="45"/>
      <c r="F237" s="45"/>
      <c r="G237" s="45"/>
      <c r="H237" s="45"/>
      <c r="I237" s="45"/>
      <c r="J237" s="45"/>
      <c r="K237" s="45"/>
      <c r="L237" s="45"/>
      <c r="M237" s="45"/>
      <c r="N237" s="45"/>
      <c r="O237" s="45"/>
    </row>
    <row r="238" spans="1:15" ht="11.25" customHeight="1">
      <c r="A238" s="10" t="s">
        <v>11</v>
      </c>
      <c r="B238" s="4"/>
      <c r="C238" s="4"/>
      <c r="D238" s="111" t="s">
        <v>210</v>
      </c>
      <c r="E238" s="111"/>
      <c r="F238" s="111"/>
      <c r="G238" s="111"/>
      <c r="H238" s="111"/>
      <c r="I238" s="111"/>
      <c r="J238" s="111"/>
      <c r="K238" s="111"/>
      <c r="L238" s="111"/>
      <c r="M238" s="111"/>
      <c r="N238" s="111"/>
      <c r="O238" s="111"/>
    </row>
    <row r="239" ht="11.25" hidden="1">
      <c r="A239" t="s">
        <v>5</v>
      </c>
    </row>
  </sheetData>
  <sheetProtection/>
  <mergeCells count="19">
    <mergeCell ref="B235:O235"/>
    <mergeCell ref="B236:O236"/>
    <mergeCell ref="C231:O231"/>
    <mergeCell ref="D238:O238"/>
    <mergeCell ref="N7:N8"/>
    <mergeCell ref="A11:D11"/>
    <mergeCell ref="A229:D229"/>
    <mergeCell ref="B232:O232"/>
    <mergeCell ref="B233:O233"/>
    <mergeCell ref="N2:O2"/>
    <mergeCell ref="A2:L2"/>
    <mergeCell ref="A3:L3"/>
    <mergeCell ref="A4:L4"/>
    <mergeCell ref="A7:D8"/>
    <mergeCell ref="E7:E8"/>
    <mergeCell ref="F7:F8"/>
    <mergeCell ref="H7:H8"/>
    <mergeCell ref="J7:J8"/>
    <mergeCell ref="L7:L8"/>
  </mergeCells>
  <hyperlinks>
    <hyperlink ref="N2:O2" location="Índice!A1" tooltip="Ir a Índice" display="Índice!A1"/>
  </hyperlinks>
  <printOptions/>
  <pageMargins left="0.7874015748031497" right="0.5905511811023623" top="0.5511811023622047" bottom="0.8661417322834646" header="0" footer="0.3937007874015748"/>
  <pageSetup horizontalDpi="600" verticalDpi="600" orientation="portrait" r:id="rId1"/>
  <headerFooter alignWithMargins="0">
    <oddHeader>&amp;L&amp;10&amp;K000080 INEGI. Anuario estadístico y geográfico de Puebla 2016.</oddHeader>
    <oddFooter>&amp;R&amp;P/&amp;N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Q239"/>
  <sheetViews>
    <sheetView showGridLines="0" showRowColHeaders="0" zoomScalePageLayoutView="0" workbookViewId="0" topLeftCell="A1">
      <pane xSplit="4" ySplit="9" topLeftCell="E10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A1" sqref="A1"/>
    </sheetView>
  </sheetViews>
  <sheetFormatPr defaultColWidth="0" defaultRowHeight="11.25" zeroHeight="1"/>
  <cols>
    <col min="1" max="1" width="2.16015625" style="0" customWidth="1"/>
    <col min="2" max="2" width="2.5" style="0" customWidth="1"/>
    <col min="3" max="3" width="1.83203125" style="0" customWidth="1"/>
    <col min="4" max="4" width="24.83203125" style="0" customWidth="1"/>
    <col min="5" max="5" width="12.16015625" style="2" customWidth="1"/>
    <col min="6" max="6" width="10.83203125" style="2" customWidth="1"/>
    <col min="7" max="7" width="2.66015625" style="7" customWidth="1"/>
    <col min="8" max="8" width="10.66015625" style="2" customWidth="1"/>
    <col min="9" max="9" width="2.66015625" style="7" customWidth="1"/>
    <col min="10" max="10" width="16.83203125" style="2" customWidth="1"/>
    <col min="11" max="11" width="2.66015625" style="7" customWidth="1"/>
    <col min="12" max="12" width="9.16015625" style="2" customWidth="1"/>
    <col min="13" max="13" width="2.66015625" style="7" customWidth="1"/>
    <col min="14" max="14" width="11.33203125" style="2" customWidth="1"/>
    <col min="15" max="15" width="2" style="7" customWidth="1"/>
    <col min="16" max="16" width="11.83203125" style="0" hidden="1" customWidth="1"/>
    <col min="17" max="17" width="20.16015625" style="0" hidden="1" customWidth="1"/>
    <col min="18" max="16384" width="0" style="0" hidden="1" customWidth="1"/>
  </cols>
  <sheetData>
    <row r="1" ht="15.75" customHeight="1"/>
    <row r="2" spans="1:17" ht="12.75">
      <c r="A2" s="96" t="s">
        <v>26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102" t="s">
        <v>36</v>
      </c>
      <c r="N2" s="102"/>
      <c r="O2" s="102"/>
      <c r="P2" t="s">
        <v>5</v>
      </c>
      <c r="Q2" s="24"/>
    </row>
    <row r="3" spans="1:17" ht="12.75">
      <c r="A3" s="96">
        <v>2015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12"/>
      <c r="O3" s="24"/>
      <c r="Q3" s="26"/>
    </row>
    <row r="4" spans="1:17" ht="12.75">
      <c r="A4" s="117" t="s">
        <v>9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2"/>
      <c r="Q4" s="26"/>
    </row>
    <row r="5" spans="1:17" ht="11.25">
      <c r="A5" s="5"/>
      <c r="B5" s="5"/>
      <c r="C5" s="5"/>
      <c r="D5" s="5"/>
      <c r="E5" s="6"/>
      <c r="F5" s="6"/>
      <c r="G5" s="13"/>
      <c r="H5" s="6"/>
      <c r="I5" s="13"/>
      <c r="J5" s="6"/>
      <c r="K5" s="13"/>
      <c r="L5" s="6"/>
      <c r="M5" s="13"/>
      <c r="N5" s="3"/>
      <c r="Q5" s="27"/>
    </row>
    <row r="6" ht="1.5" customHeight="1">
      <c r="O6" s="19"/>
    </row>
    <row r="7" spans="1:14" ht="11.25" customHeight="1">
      <c r="A7" s="100" t="s">
        <v>14</v>
      </c>
      <c r="B7" s="93"/>
      <c r="C7" s="93"/>
      <c r="D7" s="93"/>
      <c r="E7" s="104" t="s">
        <v>10</v>
      </c>
      <c r="F7" s="88" t="s">
        <v>22</v>
      </c>
      <c r="G7" s="31" t="s">
        <v>4</v>
      </c>
      <c r="H7" s="88" t="s">
        <v>16</v>
      </c>
      <c r="J7" s="88" t="s">
        <v>13</v>
      </c>
      <c r="L7" s="88" t="s">
        <v>12</v>
      </c>
      <c r="M7" s="31" t="s">
        <v>19</v>
      </c>
      <c r="N7" s="89" t="s">
        <v>23</v>
      </c>
    </row>
    <row r="8" spans="1:15" ht="11.25" customHeight="1">
      <c r="A8" s="93"/>
      <c r="B8" s="93"/>
      <c r="C8" s="93"/>
      <c r="D8" s="93"/>
      <c r="E8" s="105"/>
      <c r="F8" s="106"/>
      <c r="H8" s="106"/>
      <c r="I8" s="31" t="s">
        <v>7</v>
      </c>
      <c r="J8" s="106"/>
      <c r="K8" s="9" t="s">
        <v>18</v>
      </c>
      <c r="L8" s="106"/>
      <c r="N8" s="106"/>
      <c r="O8" s="31" t="s">
        <v>20</v>
      </c>
    </row>
    <row r="9" spans="1:15" ht="1.5" customHeight="1">
      <c r="A9" s="1"/>
      <c r="B9" s="1"/>
      <c r="C9" s="1"/>
      <c r="D9" s="1"/>
      <c r="E9" s="17"/>
      <c r="F9" s="17"/>
      <c r="G9" s="20"/>
      <c r="H9" s="17"/>
      <c r="I9" s="20"/>
      <c r="J9" s="17"/>
      <c r="K9" s="20"/>
      <c r="L9" s="17"/>
      <c r="M9" s="20"/>
      <c r="N9" s="23"/>
      <c r="O9" s="15"/>
    </row>
    <row r="10" spans="1:15" ht="11.25" customHeight="1">
      <c r="A10" s="58"/>
      <c r="B10" s="58"/>
      <c r="C10" s="58"/>
      <c r="D10" s="58"/>
      <c r="E10" s="74"/>
      <c r="F10" s="74"/>
      <c r="G10" s="76"/>
      <c r="H10" s="74"/>
      <c r="I10" s="76"/>
      <c r="J10" s="74"/>
      <c r="K10" s="76"/>
      <c r="L10" s="74"/>
      <c r="M10" s="76"/>
      <c r="N10" s="75"/>
      <c r="O10" s="77"/>
    </row>
    <row r="11" spans="1:14" ht="15" customHeight="1">
      <c r="A11" s="114" t="s">
        <v>15</v>
      </c>
      <c r="B11" s="115"/>
      <c r="C11" s="115"/>
      <c r="D11" s="115"/>
      <c r="E11" s="35">
        <f aca="true" t="shared" si="0" ref="E11:E74">SUM(F11,H11,J11,L11,N11)</f>
        <v>10308610.037400004</v>
      </c>
      <c r="F11" s="35">
        <f>SUM(F12:F228)</f>
        <v>1992388.1120000011</v>
      </c>
      <c r="G11" s="46"/>
      <c r="H11" s="35">
        <f>SUM(H12:H228)</f>
        <v>698353.2650000002</v>
      </c>
      <c r="I11" s="46"/>
      <c r="J11" s="35">
        <f>SUM(J12:J228)</f>
        <v>193430.32800000004</v>
      </c>
      <c r="K11" s="46"/>
      <c r="L11" s="35">
        <f>SUM(L12:L228)</f>
        <v>166591.0684</v>
      </c>
      <c r="M11" s="46"/>
      <c r="N11" s="35">
        <f>SUM(N12:N228)</f>
        <v>7257847.264000001</v>
      </c>
    </row>
    <row r="12" spans="1:17" ht="17.25" customHeight="1">
      <c r="A12" s="33" t="s">
        <v>47</v>
      </c>
      <c r="B12" s="32"/>
      <c r="C12" s="32"/>
      <c r="D12" s="32"/>
      <c r="E12" s="35">
        <f t="shared" si="0"/>
        <v>52829.1852</v>
      </c>
      <c r="F12" s="36">
        <v>13313.088</v>
      </c>
      <c r="G12" s="47"/>
      <c r="H12" s="36">
        <v>7210.162</v>
      </c>
      <c r="I12" s="47"/>
      <c r="J12" s="36">
        <v>1087.889</v>
      </c>
      <c r="K12" s="47"/>
      <c r="L12" s="36">
        <v>5.8142</v>
      </c>
      <c r="M12" s="47"/>
      <c r="N12" s="36">
        <v>31212.232</v>
      </c>
      <c r="Q12" s="39"/>
    </row>
    <row r="13" spans="1:17" ht="11.25" customHeight="1">
      <c r="A13" s="33" t="s">
        <v>48</v>
      </c>
      <c r="B13" s="32"/>
      <c r="C13" s="32"/>
      <c r="D13" s="32"/>
      <c r="E13" s="35">
        <f t="shared" si="0"/>
        <v>4280.709000000001</v>
      </c>
      <c r="F13" s="36">
        <v>2595.648</v>
      </c>
      <c r="G13" s="47"/>
      <c r="H13" s="36">
        <v>524.911</v>
      </c>
      <c r="I13" s="47"/>
      <c r="J13" s="36">
        <v>66.599</v>
      </c>
      <c r="K13" s="47"/>
      <c r="L13" s="36">
        <v>0</v>
      </c>
      <c r="M13" s="47"/>
      <c r="N13" s="36">
        <v>1093.551</v>
      </c>
      <c r="Q13" s="39"/>
    </row>
    <row r="14" spans="1:17" ht="11.25" customHeight="1">
      <c r="A14" s="33" t="s">
        <v>258</v>
      </c>
      <c r="B14" s="32"/>
      <c r="C14" s="32"/>
      <c r="D14" s="32"/>
      <c r="E14" s="35">
        <f t="shared" si="0"/>
        <v>37775.61518000001</v>
      </c>
      <c r="F14" s="36">
        <v>13053.905</v>
      </c>
      <c r="G14" s="47"/>
      <c r="H14" s="36">
        <v>4485.395</v>
      </c>
      <c r="I14" s="47"/>
      <c r="J14" s="36">
        <v>2058.938</v>
      </c>
      <c r="K14" s="47"/>
      <c r="L14" s="36">
        <v>875.48118</v>
      </c>
      <c r="M14" s="47"/>
      <c r="N14" s="36">
        <v>17301.896</v>
      </c>
      <c r="Q14" s="39"/>
    </row>
    <row r="15" spans="1:17" ht="11.25" customHeight="1">
      <c r="A15" s="33" t="s">
        <v>49</v>
      </c>
      <c r="B15" s="32"/>
      <c r="C15" s="32"/>
      <c r="D15" s="32"/>
      <c r="E15" s="35">
        <f t="shared" si="0"/>
        <v>50025.99308</v>
      </c>
      <c r="F15" s="36">
        <v>14310.649</v>
      </c>
      <c r="G15" s="47"/>
      <c r="H15" s="36">
        <v>5881.642</v>
      </c>
      <c r="I15" s="47"/>
      <c r="J15" s="36">
        <v>2758.174</v>
      </c>
      <c r="K15" s="47"/>
      <c r="L15" s="36">
        <v>5037.77008</v>
      </c>
      <c r="M15" s="47"/>
      <c r="N15" s="36">
        <v>22037.758</v>
      </c>
      <c r="Q15" s="39"/>
    </row>
    <row r="16" spans="1:17" ht="11.25" customHeight="1">
      <c r="A16" s="33" t="s">
        <v>50</v>
      </c>
      <c r="B16" s="32"/>
      <c r="C16" s="32"/>
      <c r="D16" s="32"/>
      <c r="E16" s="35">
        <f t="shared" si="0"/>
        <v>2545.375</v>
      </c>
      <c r="F16" s="36">
        <v>552.528</v>
      </c>
      <c r="G16" s="47"/>
      <c r="H16" s="36">
        <v>384.54</v>
      </c>
      <c r="I16" s="47"/>
      <c r="J16" s="36">
        <v>702.595</v>
      </c>
      <c r="K16" s="47"/>
      <c r="L16" s="36">
        <v>0</v>
      </c>
      <c r="M16" s="47"/>
      <c r="N16" s="36">
        <v>905.712</v>
      </c>
      <c r="Q16" s="39"/>
    </row>
    <row r="17" spans="1:17" ht="11.25" customHeight="1">
      <c r="A17" s="33" t="s">
        <v>259</v>
      </c>
      <c r="B17" s="32"/>
      <c r="C17" s="32"/>
      <c r="D17" s="32"/>
      <c r="E17" s="35">
        <f t="shared" si="0"/>
        <v>3503.66121</v>
      </c>
      <c r="F17" s="36">
        <v>1332.688</v>
      </c>
      <c r="G17" s="47"/>
      <c r="H17" s="36">
        <v>1286.605</v>
      </c>
      <c r="I17" s="47"/>
      <c r="J17" s="36">
        <v>0</v>
      </c>
      <c r="K17" s="47"/>
      <c r="L17" s="36">
        <v>10.055209999999999</v>
      </c>
      <c r="M17" s="47"/>
      <c r="N17" s="36">
        <v>874.313</v>
      </c>
      <c r="Q17" s="39"/>
    </row>
    <row r="18" spans="1:17" ht="11.25" customHeight="1">
      <c r="A18" s="33" t="s">
        <v>260</v>
      </c>
      <c r="B18" s="32"/>
      <c r="C18" s="32"/>
      <c r="D18" s="32"/>
      <c r="E18" s="35">
        <f t="shared" si="0"/>
        <v>1375.972</v>
      </c>
      <c r="F18" s="36">
        <v>638.46</v>
      </c>
      <c r="G18" s="47"/>
      <c r="H18" s="36">
        <v>320.154</v>
      </c>
      <c r="I18" s="47"/>
      <c r="J18" s="36">
        <v>192.051</v>
      </c>
      <c r="K18" s="47"/>
      <c r="L18" s="36">
        <v>0</v>
      </c>
      <c r="M18" s="47"/>
      <c r="N18" s="36">
        <v>225.307</v>
      </c>
      <c r="Q18" s="39"/>
    </row>
    <row r="19" spans="1:17" ht="11.25" customHeight="1">
      <c r="A19" s="33" t="s">
        <v>51</v>
      </c>
      <c r="B19" s="32"/>
      <c r="C19" s="32"/>
      <c r="D19" s="32"/>
      <c r="E19" s="35">
        <f t="shared" si="0"/>
        <v>17335.28037</v>
      </c>
      <c r="F19" s="36">
        <v>3552.187</v>
      </c>
      <c r="G19" s="47"/>
      <c r="H19" s="36">
        <v>880.086</v>
      </c>
      <c r="I19" s="47"/>
      <c r="J19" s="36">
        <v>1056.441</v>
      </c>
      <c r="K19" s="47"/>
      <c r="L19" s="36">
        <v>10.79237</v>
      </c>
      <c r="M19" s="47"/>
      <c r="N19" s="36">
        <v>11835.774</v>
      </c>
      <c r="Q19" s="39"/>
    </row>
    <row r="20" spans="1:17" ht="11.25" customHeight="1">
      <c r="A20" s="33" t="s">
        <v>52</v>
      </c>
      <c r="B20" s="32"/>
      <c r="C20" s="32"/>
      <c r="D20" s="32"/>
      <c r="E20" s="35">
        <f t="shared" si="0"/>
        <v>1829.35373</v>
      </c>
      <c r="F20" s="36">
        <v>701.754</v>
      </c>
      <c r="G20" s="47"/>
      <c r="H20" s="36">
        <v>527.693</v>
      </c>
      <c r="I20" s="47"/>
      <c r="J20" s="36">
        <v>183.318</v>
      </c>
      <c r="K20" s="47"/>
      <c r="L20" s="36">
        <v>30.19573</v>
      </c>
      <c r="M20" s="47"/>
      <c r="N20" s="36">
        <v>386.393</v>
      </c>
      <c r="Q20" s="39"/>
    </row>
    <row r="21" spans="1:17" ht="11.25" customHeight="1">
      <c r="A21" s="33" t="s">
        <v>53</v>
      </c>
      <c r="B21" s="32"/>
      <c r="C21" s="32"/>
      <c r="D21" s="32"/>
      <c r="E21" s="35">
        <f t="shared" si="0"/>
        <v>53202.387570000006</v>
      </c>
      <c r="F21" s="36">
        <v>12447.689</v>
      </c>
      <c r="G21" s="47"/>
      <c r="H21" s="36">
        <v>4900.838</v>
      </c>
      <c r="I21" s="47"/>
      <c r="J21" s="36">
        <v>2462.364</v>
      </c>
      <c r="K21" s="47"/>
      <c r="L21" s="36">
        <v>3.1405700000000003</v>
      </c>
      <c r="M21" s="47"/>
      <c r="N21" s="36">
        <v>33388.356</v>
      </c>
      <c r="Q21" s="39"/>
    </row>
    <row r="22" spans="1:17" ht="11.25" customHeight="1">
      <c r="A22" s="33" t="s">
        <v>54</v>
      </c>
      <c r="B22" s="32"/>
      <c r="C22" s="32"/>
      <c r="D22" s="32"/>
      <c r="E22" s="35">
        <f t="shared" si="0"/>
        <v>1060.035</v>
      </c>
      <c r="F22" s="36">
        <v>542.442</v>
      </c>
      <c r="G22" s="47"/>
      <c r="H22" s="36">
        <v>180.868</v>
      </c>
      <c r="I22" s="47"/>
      <c r="J22" s="36">
        <v>131.113</v>
      </c>
      <c r="K22" s="47"/>
      <c r="L22" s="36" t="s">
        <v>271</v>
      </c>
      <c r="M22" s="47"/>
      <c r="N22" s="36">
        <v>205.612</v>
      </c>
      <c r="Q22" s="39"/>
    </row>
    <row r="23" spans="1:17" ht="11.25" customHeight="1">
      <c r="A23" s="33" t="s">
        <v>55</v>
      </c>
      <c r="B23" s="32"/>
      <c r="C23" s="32"/>
      <c r="D23" s="32"/>
      <c r="E23" s="35">
        <f t="shared" si="0"/>
        <v>4977.664339999999</v>
      </c>
      <c r="F23" s="36">
        <v>1462.433</v>
      </c>
      <c r="G23" s="47"/>
      <c r="H23" s="36">
        <v>1764.114</v>
      </c>
      <c r="I23" s="47"/>
      <c r="J23" s="36">
        <v>793.062</v>
      </c>
      <c r="K23" s="47"/>
      <c r="L23" s="36">
        <v>117.18634</v>
      </c>
      <c r="M23" s="47"/>
      <c r="N23" s="36">
        <v>840.869</v>
      </c>
      <c r="Q23" s="39"/>
    </row>
    <row r="24" spans="1:17" ht="11.25" customHeight="1">
      <c r="A24" s="33" t="s">
        <v>56</v>
      </c>
      <c r="B24" s="32"/>
      <c r="C24" s="32"/>
      <c r="D24" s="32"/>
      <c r="E24" s="35">
        <f t="shared" si="0"/>
        <v>14542.18219</v>
      </c>
      <c r="F24" s="36">
        <v>6002.75</v>
      </c>
      <c r="G24" s="47"/>
      <c r="H24" s="36">
        <v>1363.385</v>
      </c>
      <c r="I24" s="47"/>
      <c r="J24" s="36">
        <v>354.576</v>
      </c>
      <c r="K24" s="47"/>
      <c r="L24" s="36">
        <v>1148.94519</v>
      </c>
      <c r="M24" s="47"/>
      <c r="N24" s="36">
        <v>5672.526</v>
      </c>
      <c r="Q24" s="39"/>
    </row>
    <row r="25" spans="1:17" ht="11.25" customHeight="1">
      <c r="A25" s="33" t="s">
        <v>261</v>
      </c>
      <c r="B25" s="32"/>
      <c r="C25" s="32"/>
      <c r="D25" s="32"/>
      <c r="E25" s="35">
        <f t="shared" si="0"/>
        <v>1140.952</v>
      </c>
      <c r="F25" s="36">
        <v>539.045</v>
      </c>
      <c r="G25" s="47"/>
      <c r="H25" s="36">
        <v>392.454</v>
      </c>
      <c r="I25" s="47"/>
      <c r="J25" s="36">
        <v>34.259</v>
      </c>
      <c r="K25" s="47"/>
      <c r="L25" s="36">
        <v>0</v>
      </c>
      <c r="M25" s="47"/>
      <c r="N25" s="36">
        <v>175.194</v>
      </c>
      <c r="Q25" s="39"/>
    </row>
    <row r="26" spans="1:17" ht="11.25" customHeight="1">
      <c r="A26" s="33" t="s">
        <v>57</v>
      </c>
      <c r="B26" s="32"/>
      <c r="C26" s="32"/>
      <c r="D26" s="32"/>
      <c r="E26" s="35">
        <f t="shared" si="0"/>
        <v>180159.23799999998</v>
      </c>
      <c r="F26" s="36">
        <v>26641.501</v>
      </c>
      <c r="G26" s="47"/>
      <c r="H26" s="36">
        <v>10168.255</v>
      </c>
      <c r="I26" s="47"/>
      <c r="J26" s="36">
        <v>2480.753</v>
      </c>
      <c r="K26" s="47"/>
      <c r="L26" s="36">
        <v>0</v>
      </c>
      <c r="M26" s="47"/>
      <c r="N26" s="36">
        <v>140868.729</v>
      </c>
      <c r="Q26" s="39"/>
    </row>
    <row r="27" spans="1:17" ht="11.25" customHeight="1">
      <c r="A27" s="33" t="s">
        <v>58</v>
      </c>
      <c r="B27" s="32"/>
      <c r="C27" s="32"/>
      <c r="D27" s="32"/>
      <c r="E27" s="35">
        <f t="shared" si="0"/>
        <v>5077.5192799999995</v>
      </c>
      <c r="F27" s="36">
        <v>1491.088</v>
      </c>
      <c r="G27" s="47"/>
      <c r="H27" s="36">
        <v>1353.242</v>
      </c>
      <c r="I27" s="47"/>
      <c r="J27" s="36">
        <v>80.912</v>
      </c>
      <c r="K27" s="47"/>
      <c r="L27" s="36">
        <v>34.70828</v>
      </c>
      <c r="M27" s="47"/>
      <c r="N27" s="36">
        <v>2117.569</v>
      </c>
      <c r="Q27" s="39"/>
    </row>
    <row r="28" spans="1:17" ht="11.25" customHeight="1">
      <c r="A28" s="33" t="s">
        <v>59</v>
      </c>
      <c r="B28" s="32"/>
      <c r="C28" s="32"/>
      <c r="D28" s="32"/>
      <c r="E28" s="35">
        <f t="shared" si="0"/>
        <v>10765.059</v>
      </c>
      <c r="F28" s="36">
        <v>4810.507</v>
      </c>
      <c r="G28" s="47"/>
      <c r="H28" s="36">
        <v>2083.02</v>
      </c>
      <c r="I28" s="47"/>
      <c r="J28" s="36">
        <v>278.19</v>
      </c>
      <c r="K28" s="47"/>
      <c r="L28" s="36">
        <v>0</v>
      </c>
      <c r="M28" s="47"/>
      <c r="N28" s="36">
        <v>3593.342</v>
      </c>
      <c r="Q28" s="39"/>
    </row>
    <row r="29" spans="1:17" ht="11.25" customHeight="1">
      <c r="A29" s="33" t="s">
        <v>60</v>
      </c>
      <c r="B29" s="32"/>
      <c r="C29" s="32"/>
      <c r="D29" s="32"/>
      <c r="E29" s="35">
        <f t="shared" si="0"/>
        <v>9981.458</v>
      </c>
      <c r="F29" s="36">
        <v>733.214</v>
      </c>
      <c r="G29" s="47"/>
      <c r="H29" s="36">
        <v>4836.305</v>
      </c>
      <c r="I29" s="47"/>
      <c r="J29" s="36">
        <v>9.366</v>
      </c>
      <c r="K29" s="47"/>
      <c r="L29" s="36" t="s">
        <v>271</v>
      </c>
      <c r="M29" s="47"/>
      <c r="N29" s="36">
        <v>4402.573</v>
      </c>
      <c r="Q29" s="39"/>
    </row>
    <row r="30" spans="1:17" ht="11.25" customHeight="1">
      <c r="A30" s="33" t="s">
        <v>113</v>
      </c>
      <c r="B30" s="32"/>
      <c r="C30" s="32"/>
      <c r="D30" s="32"/>
      <c r="E30" s="35">
        <f t="shared" si="0"/>
        <v>929.6890000000001</v>
      </c>
      <c r="F30" s="36">
        <v>406.761</v>
      </c>
      <c r="G30" s="47"/>
      <c r="H30" s="36">
        <v>231.469</v>
      </c>
      <c r="I30" s="47"/>
      <c r="J30" s="36">
        <v>0</v>
      </c>
      <c r="K30" s="47"/>
      <c r="L30" s="36">
        <v>0</v>
      </c>
      <c r="M30" s="47"/>
      <c r="N30" s="36">
        <v>291.459</v>
      </c>
      <c r="Q30" s="39"/>
    </row>
    <row r="31" spans="1:17" ht="11.25" customHeight="1">
      <c r="A31" s="33" t="s">
        <v>61</v>
      </c>
      <c r="B31" s="32"/>
      <c r="C31" s="32"/>
      <c r="D31" s="32"/>
      <c r="E31" s="35">
        <f t="shared" si="0"/>
        <v>176830.78216</v>
      </c>
      <c r="F31" s="36">
        <v>56491.4</v>
      </c>
      <c r="G31" s="47"/>
      <c r="H31" s="36">
        <v>15331.772</v>
      </c>
      <c r="I31" s="47"/>
      <c r="J31" s="36">
        <v>6505.639</v>
      </c>
      <c r="K31" s="47"/>
      <c r="L31" s="36">
        <v>8702.32416</v>
      </c>
      <c r="M31" s="47"/>
      <c r="N31" s="36">
        <v>89799.647</v>
      </c>
      <c r="Q31" s="39"/>
    </row>
    <row r="32" spans="1:17" ht="11.25" customHeight="1">
      <c r="A32" s="33" t="s">
        <v>62</v>
      </c>
      <c r="B32" s="32"/>
      <c r="C32" s="32"/>
      <c r="D32" s="32"/>
      <c r="E32" s="35">
        <f t="shared" si="0"/>
        <v>6714.49523</v>
      </c>
      <c r="F32" s="36">
        <v>1971.305</v>
      </c>
      <c r="G32" s="47"/>
      <c r="H32" s="36">
        <v>2124.081</v>
      </c>
      <c r="I32" s="47"/>
      <c r="J32" s="36">
        <v>533.283</v>
      </c>
      <c r="K32" s="47"/>
      <c r="L32" s="36">
        <v>396.11222999999995</v>
      </c>
      <c r="M32" s="47"/>
      <c r="N32" s="36">
        <v>1689.714</v>
      </c>
      <c r="Q32" s="39"/>
    </row>
    <row r="33" spans="1:17" ht="11.25" customHeight="1">
      <c r="A33" s="33" t="s">
        <v>63</v>
      </c>
      <c r="B33" s="32"/>
      <c r="C33" s="32"/>
      <c r="D33" s="32"/>
      <c r="E33" s="35">
        <f t="shared" si="0"/>
        <v>3164.6875</v>
      </c>
      <c r="F33" s="36">
        <v>434.332</v>
      </c>
      <c r="G33" s="47"/>
      <c r="H33" s="36">
        <v>153.761</v>
      </c>
      <c r="I33" s="47"/>
      <c r="J33" s="36">
        <v>268.4</v>
      </c>
      <c r="K33" s="47"/>
      <c r="L33" s="36">
        <v>396.2085</v>
      </c>
      <c r="M33" s="47"/>
      <c r="N33" s="36">
        <v>1911.986</v>
      </c>
      <c r="Q33" s="39"/>
    </row>
    <row r="34" spans="1:17" ht="11.25" customHeight="1">
      <c r="A34" s="33" t="s">
        <v>262</v>
      </c>
      <c r="B34" s="32"/>
      <c r="C34" s="32"/>
      <c r="D34" s="32"/>
      <c r="E34" s="35">
        <f t="shared" si="0"/>
        <v>7050.059070000001</v>
      </c>
      <c r="F34" s="36">
        <v>2517.967</v>
      </c>
      <c r="G34" s="47"/>
      <c r="H34" s="36">
        <v>2088.491</v>
      </c>
      <c r="I34" s="47"/>
      <c r="J34" s="36">
        <v>1097.303</v>
      </c>
      <c r="K34" s="47"/>
      <c r="L34" s="36">
        <v>76.59007000000001</v>
      </c>
      <c r="M34" s="47"/>
      <c r="N34" s="36">
        <v>1269.708</v>
      </c>
      <c r="Q34" s="39"/>
    </row>
    <row r="35" spans="1:17" ht="11.25" customHeight="1">
      <c r="A35" s="33" t="s">
        <v>64</v>
      </c>
      <c r="B35" s="32"/>
      <c r="C35" s="32"/>
      <c r="D35" s="32"/>
      <c r="E35" s="35">
        <f t="shared" si="0"/>
        <v>3842.6590000000006</v>
      </c>
      <c r="F35" s="36">
        <v>1386.351</v>
      </c>
      <c r="G35" s="47"/>
      <c r="H35" s="36">
        <v>1009.771</v>
      </c>
      <c r="I35" s="47"/>
      <c r="J35" s="36">
        <v>69.554</v>
      </c>
      <c r="K35" s="47"/>
      <c r="L35" s="36">
        <v>0</v>
      </c>
      <c r="M35" s="47"/>
      <c r="N35" s="36">
        <v>1376.983</v>
      </c>
      <c r="Q35" s="39"/>
    </row>
    <row r="36" spans="1:17" ht="11.25" customHeight="1">
      <c r="A36" s="33" t="s">
        <v>65</v>
      </c>
      <c r="B36" s="32"/>
      <c r="C36" s="32"/>
      <c r="D36" s="32"/>
      <c r="E36" s="35">
        <f t="shared" si="0"/>
        <v>1323.3587099999997</v>
      </c>
      <c r="F36" s="36">
        <v>548.031</v>
      </c>
      <c r="G36" s="47"/>
      <c r="H36" s="36">
        <v>451.827</v>
      </c>
      <c r="I36" s="47"/>
      <c r="J36" s="36">
        <v>177.783</v>
      </c>
      <c r="K36" s="47"/>
      <c r="L36" s="36">
        <v>26.677709999999998</v>
      </c>
      <c r="M36" s="47"/>
      <c r="N36" s="36">
        <v>119.04</v>
      </c>
      <c r="Q36" s="39"/>
    </row>
    <row r="37" spans="1:17" ht="11.25" customHeight="1">
      <c r="A37" s="33" t="s">
        <v>66</v>
      </c>
      <c r="B37" s="32"/>
      <c r="C37" s="32"/>
      <c r="D37" s="32"/>
      <c r="E37" s="35">
        <f t="shared" si="0"/>
        <v>4254.103</v>
      </c>
      <c r="F37" s="36">
        <v>2193.414</v>
      </c>
      <c r="G37" s="47"/>
      <c r="H37" s="36">
        <v>477.444</v>
      </c>
      <c r="I37" s="47"/>
      <c r="J37" s="36">
        <v>3.907</v>
      </c>
      <c r="K37" s="47"/>
      <c r="L37" s="36" t="s">
        <v>271</v>
      </c>
      <c r="M37" s="47"/>
      <c r="N37" s="36">
        <v>1579.338</v>
      </c>
      <c r="Q37" s="39"/>
    </row>
    <row r="38" spans="1:17" ht="11.25" customHeight="1">
      <c r="A38" s="33" t="s">
        <v>67</v>
      </c>
      <c r="B38" s="32"/>
      <c r="C38" s="32"/>
      <c r="D38" s="32"/>
      <c r="E38" s="35">
        <f t="shared" si="0"/>
        <v>6346.46832</v>
      </c>
      <c r="F38" s="36">
        <v>3029.812</v>
      </c>
      <c r="G38" s="47"/>
      <c r="H38" s="36">
        <v>1337.388</v>
      </c>
      <c r="I38" s="47"/>
      <c r="J38" s="36">
        <v>279.676</v>
      </c>
      <c r="K38" s="47"/>
      <c r="L38" s="36">
        <v>4.61132</v>
      </c>
      <c r="M38" s="47"/>
      <c r="N38" s="36">
        <v>1694.981</v>
      </c>
      <c r="Q38" s="39"/>
    </row>
    <row r="39" spans="1:17" ht="11.25" customHeight="1">
      <c r="A39" s="33" t="s">
        <v>68</v>
      </c>
      <c r="B39" s="32"/>
      <c r="C39" s="32"/>
      <c r="D39" s="32"/>
      <c r="E39" s="35">
        <f t="shared" si="0"/>
        <v>1691.77306</v>
      </c>
      <c r="F39" s="36">
        <v>751.31</v>
      </c>
      <c r="G39" s="47"/>
      <c r="H39" s="36">
        <v>499.83</v>
      </c>
      <c r="I39" s="47"/>
      <c r="J39" s="36">
        <v>132.612</v>
      </c>
      <c r="K39" s="47"/>
      <c r="L39" s="36">
        <v>3.44706</v>
      </c>
      <c r="M39" s="47"/>
      <c r="N39" s="36">
        <v>304.574</v>
      </c>
      <c r="Q39" s="39"/>
    </row>
    <row r="40" spans="1:17" ht="11.25" customHeight="1">
      <c r="A40" s="33" t="s">
        <v>69</v>
      </c>
      <c r="B40" s="32"/>
      <c r="C40" s="32"/>
      <c r="D40" s="32"/>
      <c r="E40" s="35">
        <f t="shared" si="0"/>
        <v>642.587</v>
      </c>
      <c r="F40" s="36">
        <v>265.237</v>
      </c>
      <c r="G40" s="47"/>
      <c r="H40" s="36">
        <v>318.114</v>
      </c>
      <c r="I40" s="47"/>
      <c r="J40" s="36">
        <v>0</v>
      </c>
      <c r="K40" s="47"/>
      <c r="L40" s="36">
        <v>0</v>
      </c>
      <c r="M40" s="47"/>
      <c r="N40" s="36">
        <v>59.236</v>
      </c>
      <c r="Q40" s="39"/>
    </row>
    <row r="41" spans="1:17" ht="11.25" customHeight="1">
      <c r="A41" s="33" t="s">
        <v>128</v>
      </c>
      <c r="B41" s="32"/>
      <c r="C41" s="32"/>
      <c r="D41" s="32"/>
      <c r="E41" s="35">
        <f t="shared" si="0"/>
        <v>13098.43728</v>
      </c>
      <c r="F41" s="36">
        <v>4144.046</v>
      </c>
      <c r="G41" s="47"/>
      <c r="H41" s="36">
        <v>2029.028</v>
      </c>
      <c r="I41" s="47"/>
      <c r="J41" s="36">
        <v>1789.397</v>
      </c>
      <c r="K41" s="47"/>
      <c r="L41" s="36">
        <v>1200.63028</v>
      </c>
      <c r="M41" s="47"/>
      <c r="N41" s="36">
        <v>3935.336</v>
      </c>
      <c r="Q41" s="39"/>
    </row>
    <row r="42" spans="1:17" ht="11.25" customHeight="1">
      <c r="A42" s="33" t="s">
        <v>70</v>
      </c>
      <c r="B42" s="32"/>
      <c r="C42" s="32"/>
      <c r="D42" s="32"/>
      <c r="E42" s="35">
        <f t="shared" si="0"/>
        <v>1062.2340000000002</v>
      </c>
      <c r="F42" s="36">
        <v>570.803</v>
      </c>
      <c r="G42" s="47"/>
      <c r="H42" s="36">
        <v>355.579</v>
      </c>
      <c r="I42" s="47"/>
      <c r="J42" s="36">
        <v>0</v>
      </c>
      <c r="K42" s="47"/>
      <c r="L42" s="36">
        <v>0</v>
      </c>
      <c r="M42" s="47"/>
      <c r="N42" s="36">
        <v>135.852</v>
      </c>
      <c r="Q42" s="39"/>
    </row>
    <row r="43" spans="1:17" ht="11.25" customHeight="1">
      <c r="A43" s="33" t="s">
        <v>84</v>
      </c>
      <c r="B43" s="32"/>
      <c r="C43" s="32"/>
      <c r="D43" s="32"/>
      <c r="E43" s="35">
        <f t="shared" si="0"/>
        <v>41598.33311000001</v>
      </c>
      <c r="F43" s="36">
        <v>10693.982</v>
      </c>
      <c r="G43" s="47"/>
      <c r="H43" s="36">
        <v>5117.507</v>
      </c>
      <c r="I43" s="47"/>
      <c r="J43" s="36">
        <v>5333.372</v>
      </c>
      <c r="K43" s="47"/>
      <c r="L43" s="36">
        <v>2679.1621099999998</v>
      </c>
      <c r="M43" s="47"/>
      <c r="N43" s="36">
        <v>17774.31</v>
      </c>
      <c r="Q43" s="39"/>
    </row>
    <row r="44" spans="1:17" ht="11.25" customHeight="1">
      <c r="A44" s="33" t="s">
        <v>85</v>
      </c>
      <c r="B44" s="32"/>
      <c r="C44" s="32"/>
      <c r="D44" s="32"/>
      <c r="E44" s="35">
        <f t="shared" si="0"/>
        <v>5827.16267</v>
      </c>
      <c r="F44" s="36">
        <v>1363.413</v>
      </c>
      <c r="G44" s="47"/>
      <c r="H44" s="36">
        <v>855.478</v>
      </c>
      <c r="I44" s="47"/>
      <c r="J44" s="36">
        <v>576.609</v>
      </c>
      <c r="K44" s="47"/>
      <c r="L44" s="36">
        <v>331.83767</v>
      </c>
      <c r="M44" s="47"/>
      <c r="N44" s="36">
        <v>2699.825</v>
      </c>
      <c r="Q44" s="39"/>
    </row>
    <row r="45" spans="1:17" ht="11.25" customHeight="1">
      <c r="A45" s="33" t="s">
        <v>86</v>
      </c>
      <c r="B45" s="32"/>
      <c r="C45" s="32"/>
      <c r="D45" s="32"/>
      <c r="E45" s="35">
        <f t="shared" si="0"/>
        <v>18914.4477</v>
      </c>
      <c r="F45" s="36">
        <v>7071.947</v>
      </c>
      <c r="G45" s="47"/>
      <c r="H45" s="36">
        <v>3479.32</v>
      </c>
      <c r="I45" s="47"/>
      <c r="J45" s="36">
        <v>1208.768</v>
      </c>
      <c r="K45" s="47"/>
      <c r="L45" s="36">
        <v>146.64370000000002</v>
      </c>
      <c r="M45" s="47"/>
      <c r="N45" s="36">
        <v>7007.769</v>
      </c>
      <c r="Q45" s="39"/>
    </row>
    <row r="46" spans="1:17" ht="11.25" customHeight="1">
      <c r="A46" s="33" t="s">
        <v>87</v>
      </c>
      <c r="B46" s="32"/>
      <c r="C46" s="32"/>
      <c r="D46" s="32"/>
      <c r="E46" s="35">
        <f t="shared" si="0"/>
        <v>9455.13902</v>
      </c>
      <c r="F46" s="36">
        <v>4189.923</v>
      </c>
      <c r="G46" s="47"/>
      <c r="H46" s="36">
        <v>1381.569</v>
      </c>
      <c r="I46" s="47"/>
      <c r="J46" s="36">
        <v>664.586</v>
      </c>
      <c r="K46" s="47"/>
      <c r="L46" s="36">
        <v>972.40502</v>
      </c>
      <c r="M46" s="47"/>
      <c r="N46" s="36">
        <v>2246.656</v>
      </c>
      <c r="Q46" s="39"/>
    </row>
    <row r="47" spans="1:17" ht="11.25" customHeight="1">
      <c r="A47" s="33" t="s">
        <v>89</v>
      </c>
      <c r="B47" s="32"/>
      <c r="C47" s="32"/>
      <c r="D47" s="32"/>
      <c r="E47" s="35">
        <f t="shared" si="0"/>
        <v>4804.728999999999</v>
      </c>
      <c r="F47" s="36">
        <v>2346.835</v>
      </c>
      <c r="G47" s="47"/>
      <c r="H47" s="36">
        <v>1354.94</v>
      </c>
      <c r="I47" s="47"/>
      <c r="J47" s="36">
        <v>20.537</v>
      </c>
      <c r="K47" s="47"/>
      <c r="L47" s="36">
        <v>0</v>
      </c>
      <c r="M47" s="47"/>
      <c r="N47" s="36">
        <v>1082.417</v>
      </c>
      <c r="Q47" s="39"/>
    </row>
    <row r="48" spans="1:17" ht="11.25" customHeight="1">
      <c r="A48" s="33" t="s">
        <v>88</v>
      </c>
      <c r="B48" s="32"/>
      <c r="C48" s="32"/>
      <c r="D48" s="32"/>
      <c r="E48" s="35">
        <f t="shared" si="0"/>
        <v>585.205</v>
      </c>
      <c r="F48" s="36">
        <v>383.024</v>
      </c>
      <c r="G48" s="47"/>
      <c r="H48" s="36">
        <v>0</v>
      </c>
      <c r="I48" s="47"/>
      <c r="J48" s="36">
        <v>0</v>
      </c>
      <c r="K48" s="47"/>
      <c r="L48" s="36">
        <v>0</v>
      </c>
      <c r="M48" s="47"/>
      <c r="N48" s="36">
        <v>202.181</v>
      </c>
      <c r="Q48" s="39"/>
    </row>
    <row r="49" spans="1:17" ht="11.25" customHeight="1">
      <c r="A49" s="33" t="s">
        <v>90</v>
      </c>
      <c r="B49" s="32"/>
      <c r="C49" s="32"/>
      <c r="D49" s="32"/>
      <c r="E49" s="35">
        <f t="shared" si="0"/>
        <v>29984.60297</v>
      </c>
      <c r="F49" s="36">
        <v>12482.933</v>
      </c>
      <c r="G49" s="47"/>
      <c r="H49" s="36">
        <v>3321.25</v>
      </c>
      <c r="I49" s="47"/>
      <c r="J49" s="36">
        <v>2421.806</v>
      </c>
      <c r="K49" s="47"/>
      <c r="L49" s="36">
        <v>1627.58397</v>
      </c>
      <c r="M49" s="47"/>
      <c r="N49" s="36">
        <v>10131.03</v>
      </c>
      <c r="Q49" s="39"/>
    </row>
    <row r="50" spans="1:17" ht="11.25" customHeight="1">
      <c r="A50" s="33" t="s">
        <v>213</v>
      </c>
      <c r="B50" s="32"/>
      <c r="C50" s="32"/>
      <c r="D50" s="32"/>
      <c r="E50" s="35">
        <f t="shared" si="0"/>
        <v>904.73</v>
      </c>
      <c r="F50" s="36">
        <v>276.003</v>
      </c>
      <c r="G50" s="47"/>
      <c r="H50" s="36">
        <v>376.102</v>
      </c>
      <c r="I50" s="47"/>
      <c r="J50" s="36">
        <v>127.228</v>
      </c>
      <c r="K50" s="47"/>
      <c r="L50" s="36">
        <v>0</v>
      </c>
      <c r="M50" s="47"/>
      <c r="N50" s="36">
        <v>125.397</v>
      </c>
      <c r="Q50" s="39"/>
    </row>
    <row r="51" spans="1:17" ht="11.25" customHeight="1">
      <c r="A51" s="33" t="s">
        <v>91</v>
      </c>
      <c r="B51" s="32"/>
      <c r="C51" s="32"/>
      <c r="D51" s="32"/>
      <c r="E51" s="35">
        <f t="shared" si="0"/>
        <v>46418.375459999996</v>
      </c>
      <c r="F51" s="36">
        <v>14669.931</v>
      </c>
      <c r="G51" s="47"/>
      <c r="H51" s="36">
        <v>6233.351</v>
      </c>
      <c r="I51" s="47"/>
      <c r="J51" s="36">
        <v>3178.75</v>
      </c>
      <c r="K51" s="47"/>
      <c r="L51" s="36">
        <v>413.57646</v>
      </c>
      <c r="M51" s="47"/>
      <c r="N51" s="36">
        <v>21922.767</v>
      </c>
      <c r="Q51" s="39"/>
    </row>
    <row r="52" spans="1:17" ht="11.25" customHeight="1">
      <c r="A52" s="33" t="s">
        <v>92</v>
      </c>
      <c r="B52" s="32"/>
      <c r="C52" s="32"/>
      <c r="D52" s="32"/>
      <c r="E52" s="35">
        <f t="shared" si="0"/>
        <v>16740.752</v>
      </c>
      <c r="F52" s="36">
        <v>6785.793</v>
      </c>
      <c r="G52" s="47"/>
      <c r="H52" s="36">
        <v>2011.284</v>
      </c>
      <c r="I52" s="47"/>
      <c r="J52" s="36">
        <v>285.194</v>
      </c>
      <c r="K52" s="47"/>
      <c r="L52" s="36">
        <v>0</v>
      </c>
      <c r="M52" s="47"/>
      <c r="N52" s="36">
        <v>7658.481</v>
      </c>
      <c r="Q52" s="39"/>
    </row>
    <row r="53" spans="1:17" ht="11.25" customHeight="1">
      <c r="A53" s="33" t="s">
        <v>93</v>
      </c>
      <c r="B53" s="32"/>
      <c r="C53" s="32"/>
      <c r="D53" s="32"/>
      <c r="E53" s="35">
        <f t="shared" si="0"/>
        <v>3695.5108799999994</v>
      </c>
      <c r="F53" s="36">
        <v>1128.803</v>
      </c>
      <c r="G53" s="47"/>
      <c r="H53" s="36">
        <v>1374.004</v>
      </c>
      <c r="I53" s="47"/>
      <c r="J53" s="36">
        <v>293.899</v>
      </c>
      <c r="K53" s="47"/>
      <c r="L53" s="36">
        <v>25.11788</v>
      </c>
      <c r="M53" s="47"/>
      <c r="N53" s="36">
        <v>873.687</v>
      </c>
      <c r="Q53" s="39"/>
    </row>
    <row r="54" spans="1:17" ht="11.25" customHeight="1">
      <c r="A54" s="33" t="s">
        <v>94</v>
      </c>
      <c r="B54" s="32"/>
      <c r="C54" s="32"/>
      <c r="D54" s="32"/>
      <c r="E54" s="35">
        <f t="shared" si="0"/>
        <v>1107.79</v>
      </c>
      <c r="F54" s="36">
        <v>500.107</v>
      </c>
      <c r="G54" s="47"/>
      <c r="H54" s="36">
        <v>271.311</v>
      </c>
      <c r="I54" s="47"/>
      <c r="J54" s="36">
        <v>143.048</v>
      </c>
      <c r="K54" s="47"/>
      <c r="L54" s="36">
        <v>0</v>
      </c>
      <c r="M54" s="47"/>
      <c r="N54" s="36">
        <v>193.324</v>
      </c>
      <c r="Q54" s="39"/>
    </row>
    <row r="55" spans="1:17" ht="11.25" customHeight="1">
      <c r="A55" s="33" t="s">
        <v>96</v>
      </c>
      <c r="B55" s="32"/>
      <c r="C55" s="32"/>
      <c r="D55" s="32"/>
      <c r="E55" s="35">
        <f t="shared" si="0"/>
        <v>6735.028</v>
      </c>
      <c r="F55" s="36">
        <v>2669.594</v>
      </c>
      <c r="G55" s="47"/>
      <c r="H55" s="36">
        <v>2468.96</v>
      </c>
      <c r="I55" s="47"/>
      <c r="J55" s="36">
        <v>0</v>
      </c>
      <c r="K55" s="47"/>
      <c r="L55" s="36">
        <v>0</v>
      </c>
      <c r="M55" s="47"/>
      <c r="N55" s="36">
        <v>1596.474</v>
      </c>
      <c r="Q55" s="39"/>
    </row>
    <row r="56" spans="1:17" ht="11.25" customHeight="1">
      <c r="A56" s="33" t="s">
        <v>97</v>
      </c>
      <c r="B56" s="32"/>
      <c r="C56" s="32"/>
      <c r="D56" s="32"/>
      <c r="E56" s="35">
        <f t="shared" si="0"/>
        <v>4175.01815</v>
      </c>
      <c r="F56" s="36">
        <v>1024.455</v>
      </c>
      <c r="G56" s="47"/>
      <c r="H56" s="36">
        <v>2205.791</v>
      </c>
      <c r="I56" s="47"/>
      <c r="J56" s="36">
        <v>311.668</v>
      </c>
      <c r="K56" s="47"/>
      <c r="L56" s="36">
        <v>87.56814999999999</v>
      </c>
      <c r="M56" s="47"/>
      <c r="N56" s="36">
        <v>545.536</v>
      </c>
      <c r="Q56" s="39"/>
    </row>
    <row r="57" spans="1:17" ht="11.25" customHeight="1">
      <c r="A57" s="33" t="s">
        <v>71</v>
      </c>
      <c r="B57" s="32"/>
      <c r="C57" s="32"/>
      <c r="D57" s="32"/>
      <c r="E57" s="35">
        <f t="shared" si="0"/>
        <v>304.06718</v>
      </c>
      <c r="F57" s="36">
        <v>106.271</v>
      </c>
      <c r="G57" s="47"/>
      <c r="H57" s="36">
        <v>166.334</v>
      </c>
      <c r="I57" s="47"/>
      <c r="J57" s="36">
        <v>0</v>
      </c>
      <c r="K57" s="47"/>
      <c r="L57" s="36">
        <v>6.461180000000001</v>
      </c>
      <c r="M57" s="47"/>
      <c r="N57" s="36">
        <v>25.001</v>
      </c>
      <c r="Q57" s="39"/>
    </row>
    <row r="58" spans="1:17" ht="11.25" customHeight="1">
      <c r="A58" s="33" t="s">
        <v>72</v>
      </c>
      <c r="B58" s="32"/>
      <c r="C58" s="32"/>
      <c r="D58" s="32"/>
      <c r="E58" s="35">
        <f t="shared" si="0"/>
        <v>2065.518</v>
      </c>
      <c r="F58" s="36">
        <v>874.788</v>
      </c>
      <c r="G58" s="47"/>
      <c r="H58" s="36">
        <v>372.903</v>
      </c>
      <c r="I58" s="47"/>
      <c r="J58" s="36">
        <v>423.849</v>
      </c>
      <c r="K58" s="47"/>
      <c r="L58" s="36">
        <v>0</v>
      </c>
      <c r="M58" s="47"/>
      <c r="N58" s="36">
        <v>393.978</v>
      </c>
      <c r="Q58" s="39"/>
    </row>
    <row r="59" spans="1:17" ht="11.25" customHeight="1">
      <c r="A59" s="33" t="s">
        <v>73</v>
      </c>
      <c r="B59" s="32"/>
      <c r="C59" s="32"/>
      <c r="D59" s="32"/>
      <c r="E59" s="35">
        <f t="shared" si="0"/>
        <v>1172.81573</v>
      </c>
      <c r="F59" s="36">
        <v>485.496</v>
      </c>
      <c r="G59" s="47"/>
      <c r="H59" s="36">
        <v>254.306</v>
      </c>
      <c r="I59" s="47"/>
      <c r="J59" s="36">
        <v>236.56</v>
      </c>
      <c r="K59" s="47"/>
      <c r="L59" s="36">
        <v>67.09773</v>
      </c>
      <c r="M59" s="47"/>
      <c r="N59" s="36">
        <v>129.356</v>
      </c>
      <c r="Q59" s="39"/>
    </row>
    <row r="60" spans="1:17" ht="11.25" customHeight="1">
      <c r="A60" s="33" t="s">
        <v>74</v>
      </c>
      <c r="B60" s="32"/>
      <c r="C60" s="32"/>
      <c r="D60" s="32"/>
      <c r="E60" s="35">
        <f t="shared" si="0"/>
        <v>2143.493</v>
      </c>
      <c r="F60" s="36">
        <v>790.35</v>
      </c>
      <c r="G60" s="47"/>
      <c r="H60" s="36">
        <v>804.631</v>
      </c>
      <c r="I60" s="47"/>
      <c r="J60" s="36">
        <v>0</v>
      </c>
      <c r="K60" s="47"/>
      <c r="L60" s="36">
        <v>0</v>
      </c>
      <c r="M60" s="47"/>
      <c r="N60" s="36">
        <v>548.512</v>
      </c>
      <c r="Q60" s="39"/>
    </row>
    <row r="61" spans="1:17" ht="11.25" customHeight="1">
      <c r="A61" s="33" t="s">
        <v>75</v>
      </c>
      <c r="B61" s="32"/>
      <c r="C61" s="32"/>
      <c r="D61" s="32"/>
      <c r="E61" s="35">
        <f t="shared" si="0"/>
        <v>37486.01437999999</v>
      </c>
      <c r="F61" s="36">
        <v>14011.173</v>
      </c>
      <c r="G61" s="47"/>
      <c r="H61" s="36">
        <v>4363.165</v>
      </c>
      <c r="I61" s="47"/>
      <c r="J61" s="36">
        <v>0</v>
      </c>
      <c r="K61" s="47"/>
      <c r="L61" s="36">
        <v>120.47038</v>
      </c>
      <c r="M61" s="47"/>
      <c r="N61" s="36">
        <v>18991.206</v>
      </c>
      <c r="Q61" s="39"/>
    </row>
    <row r="62" spans="1:17" ht="11.25" customHeight="1">
      <c r="A62" s="33" t="s">
        <v>211</v>
      </c>
      <c r="B62" s="32"/>
      <c r="C62" s="32"/>
      <c r="D62" s="32"/>
      <c r="E62" s="35">
        <f t="shared" si="0"/>
        <v>10548.21166</v>
      </c>
      <c r="F62" s="36">
        <v>4962.007</v>
      </c>
      <c r="G62" s="47"/>
      <c r="H62" s="36">
        <v>1824.588</v>
      </c>
      <c r="I62" s="47"/>
      <c r="J62" s="36">
        <v>146.349</v>
      </c>
      <c r="K62" s="47"/>
      <c r="L62" s="36">
        <v>25.15066</v>
      </c>
      <c r="M62" s="47"/>
      <c r="N62" s="36">
        <v>3590.117</v>
      </c>
      <c r="Q62" s="39"/>
    </row>
    <row r="63" spans="1:17" ht="11.25" customHeight="1">
      <c r="A63" s="33" t="s">
        <v>76</v>
      </c>
      <c r="B63" s="32"/>
      <c r="C63" s="32"/>
      <c r="D63" s="32"/>
      <c r="E63" s="35">
        <f t="shared" si="0"/>
        <v>2944.777</v>
      </c>
      <c r="F63" s="36">
        <v>1662.588</v>
      </c>
      <c r="G63" s="47"/>
      <c r="H63" s="36">
        <v>750.196</v>
      </c>
      <c r="I63" s="47"/>
      <c r="J63" s="36">
        <v>8.356</v>
      </c>
      <c r="K63" s="47"/>
      <c r="L63" s="36">
        <v>0</v>
      </c>
      <c r="M63" s="47"/>
      <c r="N63" s="36">
        <v>523.637</v>
      </c>
      <c r="Q63" s="39"/>
    </row>
    <row r="64" spans="1:17" ht="11.25" customHeight="1">
      <c r="A64" s="33" t="s">
        <v>77</v>
      </c>
      <c r="B64" s="32"/>
      <c r="C64" s="32"/>
      <c r="D64" s="32"/>
      <c r="E64" s="35">
        <f t="shared" si="0"/>
        <v>3343.41583</v>
      </c>
      <c r="F64" s="36">
        <v>642.816</v>
      </c>
      <c r="G64" s="47"/>
      <c r="H64" s="36">
        <v>660.411</v>
      </c>
      <c r="I64" s="47"/>
      <c r="J64" s="36">
        <v>240.513</v>
      </c>
      <c r="K64" s="47"/>
      <c r="L64" s="36">
        <v>961.5258299999999</v>
      </c>
      <c r="M64" s="47"/>
      <c r="N64" s="36">
        <v>838.15</v>
      </c>
      <c r="Q64" s="39"/>
    </row>
    <row r="65" spans="1:17" ht="11.25" customHeight="1">
      <c r="A65" s="33" t="s">
        <v>78</v>
      </c>
      <c r="B65" s="32"/>
      <c r="C65" s="32"/>
      <c r="D65" s="32"/>
      <c r="E65" s="35">
        <f t="shared" si="0"/>
        <v>24013.89217</v>
      </c>
      <c r="F65" s="36">
        <v>2665.707</v>
      </c>
      <c r="G65" s="47"/>
      <c r="H65" s="36">
        <v>1138.497</v>
      </c>
      <c r="I65" s="47"/>
      <c r="J65" s="36">
        <v>560.399</v>
      </c>
      <c r="K65" s="47"/>
      <c r="L65" s="36">
        <v>2132.7811699999997</v>
      </c>
      <c r="M65" s="47"/>
      <c r="N65" s="36">
        <v>17516.508</v>
      </c>
      <c r="Q65" s="39"/>
    </row>
    <row r="66" spans="1:17" ht="11.25" customHeight="1">
      <c r="A66" s="33" t="s">
        <v>79</v>
      </c>
      <c r="B66" s="32"/>
      <c r="C66" s="32"/>
      <c r="D66" s="32"/>
      <c r="E66" s="35">
        <f t="shared" si="0"/>
        <v>2900.0430000000006</v>
      </c>
      <c r="F66" s="36">
        <v>1195.286</v>
      </c>
      <c r="G66" s="47"/>
      <c r="H66" s="36">
        <v>1047.506</v>
      </c>
      <c r="I66" s="47"/>
      <c r="J66" s="36">
        <v>25.635</v>
      </c>
      <c r="K66" s="47"/>
      <c r="L66" s="36">
        <v>0</v>
      </c>
      <c r="M66" s="47"/>
      <c r="N66" s="36">
        <v>631.616</v>
      </c>
      <c r="Q66" s="39"/>
    </row>
    <row r="67" spans="1:17" ht="11.25" customHeight="1">
      <c r="A67" s="33" t="s">
        <v>212</v>
      </c>
      <c r="B67" s="32"/>
      <c r="C67" s="32"/>
      <c r="D67" s="32"/>
      <c r="E67" s="35">
        <f t="shared" si="0"/>
        <v>5176.3383300000005</v>
      </c>
      <c r="F67" s="36">
        <v>1689.305</v>
      </c>
      <c r="G67" s="47"/>
      <c r="H67" s="36">
        <v>1417.383</v>
      </c>
      <c r="I67" s="47"/>
      <c r="J67" s="36">
        <v>466.361</v>
      </c>
      <c r="K67" s="47"/>
      <c r="L67" s="36">
        <v>192.72432999999998</v>
      </c>
      <c r="M67" s="47"/>
      <c r="N67" s="36">
        <v>1410.565</v>
      </c>
      <c r="Q67" s="39"/>
    </row>
    <row r="68" spans="1:17" ht="11.25" customHeight="1">
      <c r="A68" s="33" t="s">
        <v>80</v>
      </c>
      <c r="B68" s="32"/>
      <c r="C68" s="32"/>
      <c r="D68" s="32"/>
      <c r="E68" s="35">
        <f t="shared" si="0"/>
        <v>461550.50973</v>
      </c>
      <c r="F68" s="36">
        <v>47228.998</v>
      </c>
      <c r="G68" s="47"/>
      <c r="H68" s="36">
        <v>10768.377</v>
      </c>
      <c r="I68" s="47"/>
      <c r="J68" s="36">
        <v>4742.955</v>
      </c>
      <c r="K68" s="47"/>
      <c r="L68" s="36">
        <v>27.11373</v>
      </c>
      <c r="M68" s="47"/>
      <c r="N68" s="36">
        <v>398783.066</v>
      </c>
      <c r="Q68" s="39"/>
    </row>
    <row r="69" spans="1:17" ht="11.25" customHeight="1">
      <c r="A69" s="33" t="s">
        <v>81</v>
      </c>
      <c r="B69" s="32"/>
      <c r="C69" s="32"/>
      <c r="D69" s="32"/>
      <c r="E69" s="35">
        <f t="shared" si="0"/>
        <v>1760.09851</v>
      </c>
      <c r="F69" s="36">
        <v>631.23</v>
      </c>
      <c r="G69" s="47"/>
      <c r="H69" s="36">
        <v>586.94</v>
      </c>
      <c r="I69" s="47"/>
      <c r="J69" s="36">
        <v>227.492</v>
      </c>
      <c r="K69" s="47"/>
      <c r="L69" s="36">
        <v>29.78951</v>
      </c>
      <c r="M69" s="47"/>
      <c r="N69" s="36">
        <v>284.647</v>
      </c>
      <c r="Q69" s="39"/>
    </row>
    <row r="70" spans="1:17" ht="11.25" customHeight="1">
      <c r="A70" s="33" t="s">
        <v>82</v>
      </c>
      <c r="B70" s="32"/>
      <c r="C70" s="32"/>
      <c r="D70" s="32"/>
      <c r="E70" s="35">
        <f t="shared" si="0"/>
        <v>17060.011</v>
      </c>
      <c r="F70" s="36">
        <v>8114.082</v>
      </c>
      <c r="G70" s="47"/>
      <c r="H70" s="36">
        <v>2652.798</v>
      </c>
      <c r="I70" s="47"/>
      <c r="J70" s="36">
        <v>44.328</v>
      </c>
      <c r="K70" s="47"/>
      <c r="L70" s="36">
        <v>0</v>
      </c>
      <c r="M70" s="47"/>
      <c r="N70" s="36">
        <v>6248.803</v>
      </c>
      <c r="Q70" s="39"/>
    </row>
    <row r="71" spans="1:17" ht="11.25" customHeight="1">
      <c r="A71" s="33" t="s">
        <v>83</v>
      </c>
      <c r="B71" s="32"/>
      <c r="C71" s="32"/>
      <c r="D71" s="32"/>
      <c r="E71" s="35">
        <f t="shared" si="0"/>
        <v>12024.635569999999</v>
      </c>
      <c r="F71" s="36">
        <v>3307.189</v>
      </c>
      <c r="G71" s="47"/>
      <c r="H71" s="36">
        <v>1286.073</v>
      </c>
      <c r="I71" s="47"/>
      <c r="J71" s="36">
        <v>1661.638</v>
      </c>
      <c r="K71" s="47"/>
      <c r="L71" s="36">
        <v>586.9045699999999</v>
      </c>
      <c r="M71" s="47"/>
      <c r="N71" s="36">
        <v>5182.831</v>
      </c>
      <c r="Q71" s="39"/>
    </row>
    <row r="72" spans="1:17" ht="11.25" customHeight="1">
      <c r="A72" s="33" t="s">
        <v>98</v>
      </c>
      <c r="B72" s="32"/>
      <c r="C72" s="32"/>
      <c r="D72" s="32"/>
      <c r="E72" s="35">
        <f t="shared" si="0"/>
        <v>879.6167700000001</v>
      </c>
      <c r="F72" s="36">
        <v>265.169</v>
      </c>
      <c r="G72" s="47"/>
      <c r="H72" s="36">
        <v>152.975</v>
      </c>
      <c r="I72" s="47"/>
      <c r="J72" s="36">
        <v>0</v>
      </c>
      <c r="K72" s="47"/>
      <c r="L72" s="36">
        <v>69.06677</v>
      </c>
      <c r="M72" s="47"/>
      <c r="N72" s="36">
        <v>392.406</v>
      </c>
      <c r="Q72" s="39"/>
    </row>
    <row r="73" spans="1:17" ht="11.25" customHeight="1">
      <c r="A73" s="33" t="s">
        <v>214</v>
      </c>
      <c r="B73" s="32"/>
      <c r="C73" s="32"/>
      <c r="D73" s="32"/>
      <c r="E73" s="35">
        <f t="shared" si="0"/>
        <v>1299.7980000000002</v>
      </c>
      <c r="F73" s="36">
        <v>1167.976</v>
      </c>
      <c r="G73" s="47"/>
      <c r="H73" s="36">
        <v>0</v>
      </c>
      <c r="I73" s="47"/>
      <c r="J73" s="36">
        <v>0</v>
      </c>
      <c r="K73" s="47"/>
      <c r="L73" s="36">
        <v>0</v>
      </c>
      <c r="M73" s="47"/>
      <c r="N73" s="36">
        <v>131.822</v>
      </c>
      <c r="Q73" s="39"/>
    </row>
    <row r="74" spans="1:17" ht="11.25" customHeight="1">
      <c r="A74" s="33" t="s">
        <v>215</v>
      </c>
      <c r="B74" s="32"/>
      <c r="C74" s="32"/>
      <c r="D74" s="32"/>
      <c r="E74" s="35">
        <f t="shared" si="0"/>
        <v>3759.51257</v>
      </c>
      <c r="F74" s="36">
        <v>1476.916</v>
      </c>
      <c r="G74" s="47"/>
      <c r="H74" s="36">
        <v>406.92</v>
      </c>
      <c r="I74" s="47"/>
      <c r="J74" s="36">
        <v>433.873</v>
      </c>
      <c r="K74" s="47"/>
      <c r="L74" s="36">
        <v>260.66457</v>
      </c>
      <c r="M74" s="47"/>
      <c r="N74" s="36">
        <v>1181.139</v>
      </c>
      <c r="Q74" s="39"/>
    </row>
    <row r="75" spans="1:17" ht="11.25" customHeight="1">
      <c r="A75" s="33" t="s">
        <v>99</v>
      </c>
      <c r="B75" s="32"/>
      <c r="C75" s="32"/>
      <c r="D75" s="32"/>
      <c r="E75" s="35">
        <f aca="true" t="shared" si="1" ref="E75:E138">SUM(F75,H75,J75,L75,N75)</f>
        <v>15500.163939999999</v>
      </c>
      <c r="F75" s="36">
        <v>3301.211</v>
      </c>
      <c r="G75" s="47"/>
      <c r="H75" s="36">
        <v>2125.575</v>
      </c>
      <c r="I75" s="47"/>
      <c r="J75" s="36">
        <v>1169.866</v>
      </c>
      <c r="K75" s="47"/>
      <c r="L75" s="36">
        <v>2295.24894</v>
      </c>
      <c r="M75" s="47"/>
      <c r="N75" s="36">
        <v>6608.263</v>
      </c>
      <c r="Q75" s="39"/>
    </row>
    <row r="76" spans="1:17" ht="11.25" customHeight="1">
      <c r="A76" s="33" t="s">
        <v>100</v>
      </c>
      <c r="B76" s="32"/>
      <c r="C76" s="32"/>
      <c r="D76" s="32"/>
      <c r="E76" s="35">
        <f t="shared" si="1"/>
        <v>11490.820919999998</v>
      </c>
      <c r="F76" s="36">
        <v>6055.189</v>
      </c>
      <c r="G76" s="47"/>
      <c r="H76" s="36">
        <v>2386.362</v>
      </c>
      <c r="I76" s="47"/>
      <c r="J76" s="36">
        <v>735.104</v>
      </c>
      <c r="K76" s="47"/>
      <c r="L76" s="36">
        <v>10.30292</v>
      </c>
      <c r="M76" s="47"/>
      <c r="N76" s="36">
        <v>2303.863</v>
      </c>
      <c r="Q76" s="39"/>
    </row>
    <row r="77" spans="1:17" ht="11.25" customHeight="1">
      <c r="A77" s="33" t="s">
        <v>263</v>
      </c>
      <c r="B77" s="32"/>
      <c r="C77" s="32"/>
      <c r="D77" s="32"/>
      <c r="E77" s="35">
        <f t="shared" si="1"/>
        <v>11830.4732</v>
      </c>
      <c r="F77" s="36">
        <v>3930.048</v>
      </c>
      <c r="G77" s="47"/>
      <c r="H77" s="36">
        <v>1483.814</v>
      </c>
      <c r="I77" s="47"/>
      <c r="J77" s="36">
        <v>1811.637</v>
      </c>
      <c r="K77" s="47"/>
      <c r="L77" s="36">
        <v>2074.7742</v>
      </c>
      <c r="M77" s="47"/>
      <c r="N77" s="36">
        <v>2530.2</v>
      </c>
      <c r="Q77" s="39"/>
    </row>
    <row r="78" spans="1:17" ht="11.25" customHeight="1">
      <c r="A78" s="33" t="s">
        <v>101</v>
      </c>
      <c r="B78" s="32"/>
      <c r="C78" s="32"/>
      <c r="D78" s="32"/>
      <c r="E78" s="35">
        <f t="shared" si="1"/>
        <v>5025.51019</v>
      </c>
      <c r="F78" s="36">
        <v>1942.862</v>
      </c>
      <c r="G78" s="47"/>
      <c r="H78" s="36">
        <v>1056.264</v>
      </c>
      <c r="I78" s="47"/>
      <c r="J78" s="36">
        <v>858.745</v>
      </c>
      <c r="K78" s="47"/>
      <c r="L78" s="36">
        <v>271.14219</v>
      </c>
      <c r="M78" s="47"/>
      <c r="N78" s="36">
        <v>896.497</v>
      </c>
      <c r="Q78" s="39"/>
    </row>
    <row r="79" spans="1:17" ht="11.25" customHeight="1">
      <c r="A79" s="33" t="s">
        <v>102</v>
      </c>
      <c r="B79" s="32"/>
      <c r="C79" s="32"/>
      <c r="D79" s="32"/>
      <c r="E79" s="35">
        <f t="shared" si="1"/>
        <v>26600.74681</v>
      </c>
      <c r="F79" s="36">
        <v>3659.676</v>
      </c>
      <c r="G79" s="47"/>
      <c r="H79" s="36">
        <v>2796.989</v>
      </c>
      <c r="I79" s="47"/>
      <c r="J79" s="36">
        <v>2029.431</v>
      </c>
      <c r="K79" s="47"/>
      <c r="L79" s="36">
        <v>3803.07681</v>
      </c>
      <c r="M79" s="47"/>
      <c r="N79" s="36">
        <v>14311.574</v>
      </c>
      <c r="Q79" s="39"/>
    </row>
    <row r="80" spans="1:17" ht="11.25" customHeight="1">
      <c r="A80" s="33" t="s">
        <v>103</v>
      </c>
      <c r="B80" s="32"/>
      <c r="C80" s="32"/>
      <c r="D80" s="32"/>
      <c r="E80" s="35">
        <f t="shared" si="1"/>
        <v>1472.864</v>
      </c>
      <c r="F80" s="36">
        <v>609.065</v>
      </c>
      <c r="G80" s="47"/>
      <c r="H80" s="36">
        <v>710.933</v>
      </c>
      <c r="I80" s="47"/>
      <c r="J80" s="36">
        <v>0</v>
      </c>
      <c r="K80" s="47"/>
      <c r="L80" s="36">
        <v>0</v>
      </c>
      <c r="M80" s="47"/>
      <c r="N80" s="36">
        <v>152.866</v>
      </c>
      <c r="Q80" s="39"/>
    </row>
    <row r="81" spans="1:17" ht="11.25" customHeight="1">
      <c r="A81" s="33" t="s">
        <v>95</v>
      </c>
      <c r="B81" s="32"/>
      <c r="C81" s="32"/>
      <c r="D81" s="32"/>
      <c r="E81" s="35">
        <f t="shared" si="1"/>
        <v>2968.3701399999995</v>
      </c>
      <c r="F81" s="36">
        <v>1417.319</v>
      </c>
      <c r="G81" s="47"/>
      <c r="H81" s="36">
        <v>429.324</v>
      </c>
      <c r="I81" s="47"/>
      <c r="J81" s="36">
        <v>351.584</v>
      </c>
      <c r="K81" s="47"/>
      <c r="L81" s="36">
        <v>36.67714</v>
      </c>
      <c r="M81" s="47"/>
      <c r="N81" s="36">
        <v>733.466</v>
      </c>
      <c r="Q81" s="39"/>
    </row>
    <row r="82" spans="1:17" ht="11.25" customHeight="1">
      <c r="A82" s="33" t="s">
        <v>104</v>
      </c>
      <c r="B82" s="32"/>
      <c r="C82" s="32"/>
      <c r="D82" s="32"/>
      <c r="E82" s="35">
        <f t="shared" si="1"/>
        <v>22660.071200000002</v>
      </c>
      <c r="F82" s="36">
        <v>7283.05</v>
      </c>
      <c r="G82" s="47"/>
      <c r="H82" s="36">
        <v>3256.291</v>
      </c>
      <c r="I82" s="47"/>
      <c r="J82" s="36">
        <v>3155.856</v>
      </c>
      <c r="K82" s="47"/>
      <c r="L82" s="36">
        <v>4617.9642</v>
      </c>
      <c r="M82" s="47"/>
      <c r="N82" s="36">
        <v>4346.91</v>
      </c>
      <c r="Q82" s="39"/>
    </row>
    <row r="83" spans="1:17" ht="11.25" customHeight="1">
      <c r="A83" s="33" t="s">
        <v>105</v>
      </c>
      <c r="B83" s="32"/>
      <c r="C83" s="32"/>
      <c r="D83" s="32"/>
      <c r="E83" s="35">
        <f t="shared" si="1"/>
        <v>5382.90754</v>
      </c>
      <c r="F83" s="36">
        <v>1354.464</v>
      </c>
      <c r="G83" s="47"/>
      <c r="H83" s="36">
        <v>2318.509</v>
      </c>
      <c r="I83" s="47"/>
      <c r="J83" s="36">
        <v>909.049</v>
      </c>
      <c r="K83" s="47"/>
      <c r="L83" s="36">
        <v>99.51353999999999</v>
      </c>
      <c r="M83" s="47"/>
      <c r="N83" s="36">
        <v>701.372</v>
      </c>
      <c r="Q83" s="39"/>
    </row>
    <row r="84" spans="1:17" ht="11.25" customHeight="1">
      <c r="A84" s="33" t="s">
        <v>106</v>
      </c>
      <c r="B84" s="32"/>
      <c r="C84" s="32"/>
      <c r="D84" s="32"/>
      <c r="E84" s="35">
        <f t="shared" si="1"/>
        <v>122483.36144</v>
      </c>
      <c r="F84" s="36">
        <v>41654.965</v>
      </c>
      <c r="G84" s="47"/>
      <c r="H84" s="36">
        <v>21469.245</v>
      </c>
      <c r="I84" s="47"/>
      <c r="J84" s="36">
        <v>-1576.387</v>
      </c>
      <c r="K84" s="47" t="s">
        <v>21</v>
      </c>
      <c r="L84" s="36">
        <v>26.88244</v>
      </c>
      <c r="M84" s="47"/>
      <c r="N84" s="36">
        <v>60908.656</v>
      </c>
      <c r="Q84" s="39"/>
    </row>
    <row r="85" spans="1:17" ht="11.25" customHeight="1">
      <c r="A85" s="33" t="s">
        <v>107</v>
      </c>
      <c r="B85" s="32"/>
      <c r="C85" s="32"/>
      <c r="D85" s="32"/>
      <c r="E85" s="35">
        <f t="shared" si="1"/>
        <v>3789.562</v>
      </c>
      <c r="F85" s="36">
        <v>1789.691</v>
      </c>
      <c r="G85" s="47"/>
      <c r="H85" s="36">
        <v>619.166</v>
      </c>
      <c r="I85" s="47"/>
      <c r="J85" s="36">
        <v>10.235</v>
      </c>
      <c r="K85" s="47"/>
      <c r="L85" s="36">
        <v>0</v>
      </c>
      <c r="M85" s="47"/>
      <c r="N85" s="36">
        <v>1370.47</v>
      </c>
      <c r="Q85" s="39"/>
    </row>
    <row r="86" spans="1:17" ht="11.25" customHeight="1">
      <c r="A86" s="33" t="s">
        <v>216</v>
      </c>
      <c r="B86" s="32"/>
      <c r="C86" s="32"/>
      <c r="D86" s="32"/>
      <c r="E86" s="35">
        <f t="shared" si="1"/>
        <v>8194.84104</v>
      </c>
      <c r="F86" s="36">
        <v>2671.295</v>
      </c>
      <c r="G86" s="47"/>
      <c r="H86" s="36">
        <v>659.876</v>
      </c>
      <c r="I86" s="47"/>
      <c r="J86" s="36">
        <v>903.575</v>
      </c>
      <c r="K86" s="47"/>
      <c r="L86" s="36">
        <v>1295.32104</v>
      </c>
      <c r="M86" s="47"/>
      <c r="N86" s="36">
        <v>2664.774</v>
      </c>
      <c r="Q86" s="39"/>
    </row>
    <row r="87" spans="1:17" ht="11.25" customHeight="1">
      <c r="A87" s="33" t="s">
        <v>239</v>
      </c>
      <c r="B87" s="32"/>
      <c r="C87" s="32"/>
      <c r="D87" s="32"/>
      <c r="E87" s="35">
        <f t="shared" si="1"/>
        <v>2829.7969999999996</v>
      </c>
      <c r="F87" s="36">
        <v>1446.8</v>
      </c>
      <c r="G87" s="47"/>
      <c r="H87" s="36">
        <v>527.795</v>
      </c>
      <c r="I87" s="47"/>
      <c r="J87" s="36">
        <v>129.178</v>
      </c>
      <c r="K87" s="47"/>
      <c r="L87" s="36">
        <v>0</v>
      </c>
      <c r="M87" s="47"/>
      <c r="N87" s="36">
        <v>726.024</v>
      </c>
      <c r="Q87" s="39"/>
    </row>
    <row r="88" spans="1:17" ht="11.25" customHeight="1">
      <c r="A88" s="33" t="s">
        <v>108</v>
      </c>
      <c r="B88" s="32"/>
      <c r="C88" s="32"/>
      <c r="D88" s="32"/>
      <c r="E88" s="35">
        <f t="shared" si="1"/>
        <v>983857.96502</v>
      </c>
      <c r="F88" s="36">
        <v>22935.899</v>
      </c>
      <c r="G88" s="47"/>
      <c r="H88" s="36">
        <v>12723.696</v>
      </c>
      <c r="I88" s="47"/>
      <c r="J88" s="36">
        <v>4696.787</v>
      </c>
      <c r="K88" s="47"/>
      <c r="L88" s="36">
        <v>699.30602</v>
      </c>
      <c r="M88" s="47"/>
      <c r="N88" s="36">
        <v>942802.277</v>
      </c>
      <c r="Q88" s="39"/>
    </row>
    <row r="89" spans="1:17" ht="11.25" customHeight="1">
      <c r="A89" s="33" t="s">
        <v>109</v>
      </c>
      <c r="B89" s="32"/>
      <c r="C89" s="32"/>
      <c r="D89" s="32"/>
      <c r="E89" s="35">
        <f t="shared" si="1"/>
        <v>4094.4080000000004</v>
      </c>
      <c r="F89" s="36">
        <v>1790.679</v>
      </c>
      <c r="G89" s="47"/>
      <c r="H89" s="36">
        <v>1155.141</v>
      </c>
      <c r="I89" s="47"/>
      <c r="J89" s="36">
        <v>15.897</v>
      </c>
      <c r="K89" s="47"/>
      <c r="L89" s="36">
        <v>0</v>
      </c>
      <c r="M89" s="47"/>
      <c r="N89" s="36">
        <v>1132.691</v>
      </c>
      <c r="Q89" s="39"/>
    </row>
    <row r="90" spans="1:17" ht="11.25" customHeight="1">
      <c r="A90" s="33" t="s">
        <v>110</v>
      </c>
      <c r="B90" s="32"/>
      <c r="C90" s="32"/>
      <c r="D90" s="32"/>
      <c r="E90" s="35">
        <f t="shared" si="1"/>
        <v>13739.923999999999</v>
      </c>
      <c r="F90" s="36">
        <v>6090.196</v>
      </c>
      <c r="G90" s="47"/>
      <c r="H90" s="36">
        <v>3032.234</v>
      </c>
      <c r="I90" s="47"/>
      <c r="J90" s="36">
        <v>0</v>
      </c>
      <c r="K90" s="47"/>
      <c r="L90" s="36">
        <v>0</v>
      </c>
      <c r="M90" s="47"/>
      <c r="N90" s="36">
        <v>4617.494</v>
      </c>
      <c r="Q90" s="39"/>
    </row>
    <row r="91" spans="1:17" ht="11.25" customHeight="1">
      <c r="A91" s="33" t="s">
        <v>111</v>
      </c>
      <c r="B91" s="32"/>
      <c r="C91" s="32"/>
      <c r="D91" s="32"/>
      <c r="E91" s="35">
        <f t="shared" si="1"/>
        <v>986.823</v>
      </c>
      <c r="F91" s="36">
        <v>555.008</v>
      </c>
      <c r="G91" s="47"/>
      <c r="H91" s="36">
        <v>231.708</v>
      </c>
      <c r="I91" s="47"/>
      <c r="J91" s="36">
        <v>0</v>
      </c>
      <c r="K91" s="47"/>
      <c r="L91" s="36">
        <v>0</v>
      </c>
      <c r="M91" s="47"/>
      <c r="N91" s="36">
        <v>200.107</v>
      </c>
      <c r="Q91" s="39"/>
    </row>
    <row r="92" spans="1:17" ht="11.25" customHeight="1">
      <c r="A92" s="33" t="s">
        <v>217</v>
      </c>
      <c r="B92" s="32"/>
      <c r="C92" s="32"/>
      <c r="D92" s="32"/>
      <c r="E92" s="35">
        <f t="shared" si="1"/>
        <v>2519.65</v>
      </c>
      <c r="F92" s="36">
        <v>1415.833</v>
      </c>
      <c r="G92" s="47"/>
      <c r="H92" s="36">
        <v>439.972</v>
      </c>
      <c r="I92" s="47"/>
      <c r="J92" s="36">
        <v>3.928</v>
      </c>
      <c r="K92" s="47"/>
      <c r="L92" s="36">
        <v>0</v>
      </c>
      <c r="M92" s="47"/>
      <c r="N92" s="36">
        <v>659.917</v>
      </c>
      <c r="Q92" s="39"/>
    </row>
    <row r="93" spans="1:17" ht="11.25" customHeight="1">
      <c r="A93" s="33" t="s">
        <v>112</v>
      </c>
      <c r="B93" s="32"/>
      <c r="C93" s="32"/>
      <c r="D93" s="32"/>
      <c r="E93" s="35">
        <f t="shared" si="1"/>
        <v>5525.67428</v>
      </c>
      <c r="F93" s="36">
        <v>1364.997</v>
      </c>
      <c r="G93" s="47"/>
      <c r="H93" s="36">
        <v>816.762</v>
      </c>
      <c r="I93" s="47"/>
      <c r="J93" s="36">
        <v>412.176</v>
      </c>
      <c r="K93" s="47"/>
      <c r="L93" s="36">
        <v>1227.26528</v>
      </c>
      <c r="M93" s="47"/>
      <c r="N93" s="36">
        <v>1704.474</v>
      </c>
      <c r="Q93" s="39"/>
    </row>
    <row r="94" spans="1:17" ht="11.25" customHeight="1">
      <c r="A94" s="33" t="s">
        <v>114</v>
      </c>
      <c r="B94" s="32"/>
      <c r="C94" s="32"/>
      <c r="D94" s="32"/>
      <c r="E94" s="35">
        <f t="shared" si="1"/>
        <v>2621.11994</v>
      </c>
      <c r="F94" s="36">
        <v>1163.345</v>
      </c>
      <c r="G94" s="47"/>
      <c r="H94" s="36">
        <v>553.642</v>
      </c>
      <c r="I94" s="47"/>
      <c r="J94" s="36">
        <v>444.066</v>
      </c>
      <c r="K94" s="47"/>
      <c r="L94" s="36">
        <v>7.18694</v>
      </c>
      <c r="M94" s="47"/>
      <c r="N94" s="36">
        <v>452.88</v>
      </c>
      <c r="Q94" s="39"/>
    </row>
    <row r="95" spans="1:17" ht="11.25" customHeight="1">
      <c r="A95" s="33" t="s">
        <v>115</v>
      </c>
      <c r="B95" s="32"/>
      <c r="C95" s="32"/>
      <c r="D95" s="32"/>
      <c r="E95" s="35">
        <f t="shared" si="1"/>
        <v>11294.06717</v>
      </c>
      <c r="F95" s="36">
        <v>2154.804</v>
      </c>
      <c r="G95" s="47"/>
      <c r="H95" s="36">
        <v>1625.438</v>
      </c>
      <c r="I95" s="47"/>
      <c r="J95" s="36">
        <v>565.335</v>
      </c>
      <c r="K95" s="47"/>
      <c r="L95" s="36">
        <v>2048.1851699999997</v>
      </c>
      <c r="M95" s="47"/>
      <c r="N95" s="36">
        <v>4900.305</v>
      </c>
      <c r="Q95" s="39"/>
    </row>
    <row r="96" spans="1:17" ht="11.25" customHeight="1">
      <c r="A96" s="33" t="s">
        <v>218</v>
      </c>
      <c r="B96" s="32"/>
      <c r="C96" s="32"/>
      <c r="D96" s="32"/>
      <c r="E96" s="35">
        <f t="shared" si="1"/>
        <v>7981.8393</v>
      </c>
      <c r="F96" s="36">
        <v>3671.421</v>
      </c>
      <c r="G96" s="47"/>
      <c r="H96" s="36">
        <v>1785.86</v>
      </c>
      <c r="I96" s="47"/>
      <c r="J96" s="36">
        <v>573.405</v>
      </c>
      <c r="K96" s="47"/>
      <c r="L96" s="36">
        <v>20.0943</v>
      </c>
      <c r="M96" s="47"/>
      <c r="N96" s="36">
        <v>1931.059</v>
      </c>
      <c r="Q96" s="39"/>
    </row>
    <row r="97" spans="1:17" ht="11.25" customHeight="1">
      <c r="A97" s="33" t="s">
        <v>116</v>
      </c>
      <c r="B97" s="32"/>
      <c r="C97" s="32"/>
      <c r="D97" s="32"/>
      <c r="E97" s="35">
        <f t="shared" si="1"/>
        <v>2837.553</v>
      </c>
      <c r="F97" s="36">
        <v>906.879</v>
      </c>
      <c r="G97" s="47"/>
      <c r="H97" s="36">
        <v>912.111</v>
      </c>
      <c r="I97" s="47"/>
      <c r="J97" s="36">
        <v>0</v>
      </c>
      <c r="K97" s="47"/>
      <c r="L97" s="36">
        <v>0</v>
      </c>
      <c r="M97" s="47"/>
      <c r="N97" s="36">
        <v>1018.563</v>
      </c>
      <c r="Q97" s="39"/>
    </row>
    <row r="98" spans="1:17" ht="11.25" customHeight="1">
      <c r="A98" s="33" t="s">
        <v>219</v>
      </c>
      <c r="B98" s="32"/>
      <c r="C98" s="32"/>
      <c r="D98" s="32"/>
      <c r="E98" s="35">
        <f t="shared" si="1"/>
        <v>89810.65045</v>
      </c>
      <c r="F98" s="36">
        <v>29332.899</v>
      </c>
      <c r="G98" s="47"/>
      <c r="H98" s="36">
        <v>9103.221</v>
      </c>
      <c r="I98" s="47"/>
      <c r="J98" s="36">
        <v>3214.982</v>
      </c>
      <c r="K98" s="47"/>
      <c r="L98" s="36">
        <v>3305.52945</v>
      </c>
      <c r="M98" s="47"/>
      <c r="N98" s="36">
        <v>44854.019</v>
      </c>
      <c r="Q98" s="39"/>
    </row>
    <row r="99" spans="1:17" ht="11.25" customHeight="1">
      <c r="A99" s="33" t="s">
        <v>117</v>
      </c>
      <c r="B99" s="32"/>
      <c r="C99" s="32"/>
      <c r="D99" s="32"/>
      <c r="E99" s="35">
        <f t="shared" si="1"/>
        <v>2032.315</v>
      </c>
      <c r="F99" s="36">
        <v>1678.195</v>
      </c>
      <c r="G99" s="47"/>
      <c r="H99" s="36">
        <v>0</v>
      </c>
      <c r="I99" s="47"/>
      <c r="J99" s="36">
        <v>5.143</v>
      </c>
      <c r="K99" s="47"/>
      <c r="L99" s="36">
        <v>0</v>
      </c>
      <c r="M99" s="47"/>
      <c r="N99" s="36">
        <v>348.977</v>
      </c>
      <c r="Q99" s="39"/>
    </row>
    <row r="100" spans="1:17" ht="11.25" customHeight="1">
      <c r="A100" s="33" t="s">
        <v>118</v>
      </c>
      <c r="B100" s="32"/>
      <c r="C100" s="32"/>
      <c r="D100" s="32"/>
      <c r="E100" s="35">
        <f t="shared" si="1"/>
        <v>6739.693300000001</v>
      </c>
      <c r="F100" s="36">
        <v>3409.965</v>
      </c>
      <c r="G100" s="47"/>
      <c r="H100" s="36">
        <v>1022.005</v>
      </c>
      <c r="I100" s="47"/>
      <c r="J100" s="36">
        <v>430.977</v>
      </c>
      <c r="K100" s="47"/>
      <c r="L100" s="36">
        <v>30.6233</v>
      </c>
      <c r="M100" s="47"/>
      <c r="N100" s="36">
        <v>1846.123</v>
      </c>
      <c r="Q100" s="39"/>
    </row>
    <row r="101" spans="1:17" ht="11.25" customHeight="1">
      <c r="A101" s="33" t="s">
        <v>119</v>
      </c>
      <c r="B101" s="32"/>
      <c r="C101" s="32"/>
      <c r="D101" s="32"/>
      <c r="E101" s="35">
        <f t="shared" si="1"/>
        <v>2103.621</v>
      </c>
      <c r="F101" s="36">
        <v>1031.883</v>
      </c>
      <c r="G101" s="47"/>
      <c r="H101" s="36">
        <v>354.64</v>
      </c>
      <c r="I101" s="47"/>
      <c r="J101" s="36">
        <v>0</v>
      </c>
      <c r="K101" s="47"/>
      <c r="L101" s="36">
        <v>0</v>
      </c>
      <c r="M101" s="47"/>
      <c r="N101" s="36">
        <v>717.098</v>
      </c>
      <c r="Q101" s="39"/>
    </row>
    <row r="102" spans="1:17" ht="11.25" customHeight="1">
      <c r="A102" s="33" t="s">
        <v>120</v>
      </c>
      <c r="B102" s="32"/>
      <c r="C102" s="32"/>
      <c r="D102" s="32"/>
      <c r="E102" s="35">
        <f t="shared" si="1"/>
        <v>2036.737</v>
      </c>
      <c r="F102" s="36">
        <v>1526.605</v>
      </c>
      <c r="G102" s="47"/>
      <c r="H102" s="36">
        <v>186.117</v>
      </c>
      <c r="I102" s="47"/>
      <c r="J102" s="36">
        <v>18.112</v>
      </c>
      <c r="K102" s="47"/>
      <c r="L102" s="36">
        <v>0</v>
      </c>
      <c r="M102" s="47"/>
      <c r="N102" s="36">
        <v>305.903</v>
      </c>
      <c r="Q102" s="39"/>
    </row>
    <row r="103" spans="1:17" ht="11.25" customHeight="1">
      <c r="A103" s="33" t="s">
        <v>121</v>
      </c>
      <c r="B103" s="32"/>
      <c r="C103" s="32"/>
      <c r="D103" s="32"/>
      <c r="E103" s="35">
        <f t="shared" si="1"/>
        <v>16007.292270000002</v>
      </c>
      <c r="F103" s="36">
        <v>8030.42</v>
      </c>
      <c r="G103" s="47"/>
      <c r="H103" s="36">
        <v>2018.093</v>
      </c>
      <c r="I103" s="47"/>
      <c r="J103" s="36">
        <v>256.219</v>
      </c>
      <c r="K103" s="47"/>
      <c r="L103" s="36">
        <v>308.93127000000004</v>
      </c>
      <c r="M103" s="47"/>
      <c r="N103" s="36">
        <v>5393.629</v>
      </c>
      <c r="Q103" s="39"/>
    </row>
    <row r="104" spans="1:17" ht="11.25" customHeight="1">
      <c r="A104" s="33" t="s">
        <v>122</v>
      </c>
      <c r="B104" s="32"/>
      <c r="C104" s="32"/>
      <c r="D104" s="32"/>
      <c r="E104" s="35">
        <f t="shared" si="1"/>
        <v>10042.08249</v>
      </c>
      <c r="F104" s="36">
        <v>6737.589</v>
      </c>
      <c r="G104" s="47"/>
      <c r="H104" s="36">
        <v>1125.934</v>
      </c>
      <c r="I104" s="47"/>
      <c r="J104" s="36">
        <v>141.886</v>
      </c>
      <c r="K104" s="47"/>
      <c r="L104" s="36">
        <v>32.21949</v>
      </c>
      <c r="M104" s="47"/>
      <c r="N104" s="36">
        <v>2004.454</v>
      </c>
      <c r="Q104" s="39"/>
    </row>
    <row r="105" spans="1:17" ht="11.25" customHeight="1">
      <c r="A105" s="33" t="s">
        <v>220</v>
      </c>
      <c r="B105" s="32"/>
      <c r="C105" s="32"/>
      <c r="D105" s="32"/>
      <c r="E105" s="35">
        <f t="shared" si="1"/>
        <v>3312.3532800000003</v>
      </c>
      <c r="F105" s="36">
        <v>996.392</v>
      </c>
      <c r="G105" s="47"/>
      <c r="H105" s="36">
        <v>1030.275</v>
      </c>
      <c r="I105" s="47"/>
      <c r="J105" s="36">
        <v>312.639</v>
      </c>
      <c r="K105" s="47"/>
      <c r="L105" s="36">
        <v>601.3332800000001</v>
      </c>
      <c r="M105" s="47"/>
      <c r="N105" s="36">
        <v>371.714</v>
      </c>
      <c r="Q105" s="39"/>
    </row>
    <row r="106" spans="1:17" ht="11.25" customHeight="1">
      <c r="A106" s="33" t="s">
        <v>123</v>
      </c>
      <c r="B106" s="32"/>
      <c r="C106" s="32"/>
      <c r="D106" s="32"/>
      <c r="E106" s="35">
        <f t="shared" si="1"/>
        <v>3896.27971</v>
      </c>
      <c r="F106" s="36">
        <v>1293.437</v>
      </c>
      <c r="G106" s="47"/>
      <c r="H106" s="36">
        <v>885.021</v>
      </c>
      <c r="I106" s="47"/>
      <c r="J106" s="36">
        <v>687.857</v>
      </c>
      <c r="K106" s="47"/>
      <c r="L106" s="36">
        <v>169.58471</v>
      </c>
      <c r="M106" s="47"/>
      <c r="N106" s="36">
        <v>860.38</v>
      </c>
      <c r="Q106" s="39"/>
    </row>
    <row r="107" spans="1:17" ht="11.25" customHeight="1">
      <c r="A107" s="33" t="s">
        <v>125</v>
      </c>
      <c r="B107" s="32"/>
      <c r="C107" s="32"/>
      <c r="D107" s="32"/>
      <c r="E107" s="35">
        <f t="shared" si="1"/>
        <v>471.775</v>
      </c>
      <c r="F107" s="36">
        <v>128.318</v>
      </c>
      <c r="G107" s="47"/>
      <c r="H107" s="36">
        <v>146.39</v>
      </c>
      <c r="I107" s="47"/>
      <c r="J107" s="36">
        <v>77.988</v>
      </c>
      <c r="K107" s="47"/>
      <c r="L107" s="36">
        <v>0</v>
      </c>
      <c r="M107" s="47"/>
      <c r="N107" s="36">
        <v>119.079</v>
      </c>
      <c r="Q107" s="39"/>
    </row>
    <row r="108" spans="1:17" ht="11.25" customHeight="1">
      <c r="A108" s="33" t="s">
        <v>124</v>
      </c>
      <c r="B108" s="32"/>
      <c r="C108" s="32"/>
      <c r="D108" s="32"/>
      <c r="E108" s="35">
        <f t="shared" si="1"/>
        <v>28827.24464</v>
      </c>
      <c r="F108" s="36">
        <v>8557.274</v>
      </c>
      <c r="G108" s="47"/>
      <c r="H108" s="36">
        <v>2806.657</v>
      </c>
      <c r="I108" s="47"/>
      <c r="J108" s="36">
        <v>2576.442</v>
      </c>
      <c r="K108" s="47"/>
      <c r="L108" s="36">
        <v>4490.20764</v>
      </c>
      <c r="M108" s="47"/>
      <c r="N108" s="36">
        <v>10396.664</v>
      </c>
      <c r="Q108" s="39"/>
    </row>
    <row r="109" spans="1:17" ht="11.25" customHeight="1">
      <c r="A109" s="33" t="s">
        <v>225</v>
      </c>
      <c r="B109" s="32"/>
      <c r="C109" s="32"/>
      <c r="D109" s="32"/>
      <c r="E109" s="35">
        <f t="shared" si="1"/>
        <v>24591.61345</v>
      </c>
      <c r="F109" s="36">
        <v>6317.186</v>
      </c>
      <c r="G109" s="47"/>
      <c r="H109" s="36">
        <v>2149.013</v>
      </c>
      <c r="I109" s="47"/>
      <c r="J109" s="36">
        <v>2154.533</v>
      </c>
      <c r="K109" s="47"/>
      <c r="L109" s="36">
        <v>4306.42445</v>
      </c>
      <c r="M109" s="47"/>
      <c r="N109" s="36">
        <v>9664.457</v>
      </c>
      <c r="Q109" s="39"/>
    </row>
    <row r="110" spans="1:17" ht="11.25" customHeight="1">
      <c r="A110" s="33" t="s">
        <v>221</v>
      </c>
      <c r="B110" s="32"/>
      <c r="C110" s="32"/>
      <c r="D110" s="32"/>
      <c r="E110" s="35">
        <f t="shared" si="1"/>
        <v>1984.1467899999998</v>
      </c>
      <c r="F110" s="36">
        <v>582.109</v>
      </c>
      <c r="G110" s="47"/>
      <c r="H110" s="36">
        <v>471.188</v>
      </c>
      <c r="I110" s="47"/>
      <c r="J110" s="36">
        <v>221.533</v>
      </c>
      <c r="K110" s="47"/>
      <c r="L110" s="36">
        <v>150.35079000000002</v>
      </c>
      <c r="M110" s="47"/>
      <c r="N110" s="36">
        <v>558.966</v>
      </c>
      <c r="Q110" s="39"/>
    </row>
    <row r="111" spans="1:17" ht="11.25" customHeight="1">
      <c r="A111" s="33" t="s">
        <v>126</v>
      </c>
      <c r="B111" s="32"/>
      <c r="C111" s="32"/>
      <c r="D111" s="32"/>
      <c r="E111" s="35">
        <f t="shared" si="1"/>
        <v>2213.0246199999997</v>
      </c>
      <c r="F111" s="36">
        <v>536.885</v>
      </c>
      <c r="G111" s="47"/>
      <c r="H111" s="36">
        <v>565.449</v>
      </c>
      <c r="I111" s="47"/>
      <c r="J111" s="36">
        <v>221.966</v>
      </c>
      <c r="K111" s="47"/>
      <c r="L111" s="36">
        <v>520.83262</v>
      </c>
      <c r="M111" s="47"/>
      <c r="N111" s="36">
        <v>367.892</v>
      </c>
      <c r="Q111" s="39"/>
    </row>
    <row r="112" spans="1:17" ht="11.25" customHeight="1">
      <c r="A112" s="33" t="s">
        <v>127</v>
      </c>
      <c r="B112" s="32"/>
      <c r="C112" s="32"/>
      <c r="D112" s="32"/>
      <c r="E112" s="35">
        <f t="shared" si="1"/>
        <v>4151.4342400000005</v>
      </c>
      <c r="F112" s="36">
        <v>1333.929</v>
      </c>
      <c r="G112" s="47"/>
      <c r="H112" s="36">
        <v>1077.607</v>
      </c>
      <c r="I112" s="47"/>
      <c r="J112" s="36">
        <v>322.8</v>
      </c>
      <c r="K112" s="47"/>
      <c r="L112" s="36">
        <v>159.36824</v>
      </c>
      <c r="M112" s="47"/>
      <c r="N112" s="36">
        <v>1257.73</v>
      </c>
      <c r="Q112" s="39"/>
    </row>
    <row r="113" spans="1:17" ht="11.25" customHeight="1">
      <c r="A113" s="33" t="s">
        <v>129</v>
      </c>
      <c r="B113" s="32"/>
      <c r="C113" s="32"/>
      <c r="D113" s="32"/>
      <c r="E113" s="35">
        <f t="shared" si="1"/>
        <v>1139.858</v>
      </c>
      <c r="F113" s="36">
        <v>808.212</v>
      </c>
      <c r="G113" s="47"/>
      <c r="H113" s="36">
        <v>207.616</v>
      </c>
      <c r="I113" s="47"/>
      <c r="J113" s="36">
        <v>0</v>
      </c>
      <c r="K113" s="47"/>
      <c r="L113" s="36">
        <v>0</v>
      </c>
      <c r="M113" s="47"/>
      <c r="N113" s="36">
        <v>124.03</v>
      </c>
      <c r="Q113" s="39"/>
    </row>
    <row r="114" spans="1:17" ht="11.25" customHeight="1">
      <c r="A114" s="33" t="s">
        <v>130</v>
      </c>
      <c r="B114" s="32"/>
      <c r="C114" s="32"/>
      <c r="D114" s="32"/>
      <c r="E114" s="35">
        <f t="shared" si="1"/>
        <v>1192.696</v>
      </c>
      <c r="F114" s="36">
        <v>552.023</v>
      </c>
      <c r="G114" s="47"/>
      <c r="H114" s="36">
        <v>417.442</v>
      </c>
      <c r="I114" s="47"/>
      <c r="J114" s="36">
        <v>37.732</v>
      </c>
      <c r="K114" s="47"/>
      <c r="L114" s="36">
        <v>0</v>
      </c>
      <c r="M114" s="47"/>
      <c r="N114" s="36">
        <v>185.499</v>
      </c>
      <c r="Q114" s="39"/>
    </row>
    <row r="115" spans="1:17" ht="11.25" customHeight="1">
      <c r="A115" s="33" t="s">
        <v>131</v>
      </c>
      <c r="B115" s="32"/>
      <c r="C115" s="32"/>
      <c r="D115" s="32"/>
      <c r="E115" s="35">
        <f t="shared" si="1"/>
        <v>17261.34378</v>
      </c>
      <c r="F115" s="36">
        <v>3205.261</v>
      </c>
      <c r="G115" s="47"/>
      <c r="H115" s="36">
        <v>892.425</v>
      </c>
      <c r="I115" s="47"/>
      <c r="J115" s="36">
        <v>1259.282</v>
      </c>
      <c r="K115" s="47"/>
      <c r="L115" s="36">
        <v>855.26778</v>
      </c>
      <c r="M115" s="47"/>
      <c r="N115" s="36">
        <v>11049.108</v>
      </c>
      <c r="Q115" s="39"/>
    </row>
    <row r="116" spans="1:17" ht="11.25" customHeight="1">
      <c r="A116" s="33" t="s">
        <v>222</v>
      </c>
      <c r="B116" s="32"/>
      <c r="C116" s="32"/>
      <c r="D116" s="32"/>
      <c r="E116" s="35">
        <f t="shared" si="1"/>
        <v>4623.693</v>
      </c>
      <c r="F116" s="36">
        <v>1445.367</v>
      </c>
      <c r="G116" s="47"/>
      <c r="H116" s="36">
        <v>695.158</v>
      </c>
      <c r="I116" s="47"/>
      <c r="J116" s="36">
        <v>190.175</v>
      </c>
      <c r="K116" s="47"/>
      <c r="L116" s="36" t="s">
        <v>271</v>
      </c>
      <c r="M116" s="47"/>
      <c r="N116" s="36">
        <v>2292.993</v>
      </c>
      <c r="Q116" s="39"/>
    </row>
    <row r="117" spans="1:17" ht="11.25" customHeight="1">
      <c r="A117" s="33" t="s">
        <v>132</v>
      </c>
      <c r="B117" s="32"/>
      <c r="C117" s="32"/>
      <c r="D117" s="32"/>
      <c r="E117" s="35">
        <f t="shared" si="1"/>
        <v>40705.475990000006</v>
      </c>
      <c r="F117" s="36">
        <v>5877.733</v>
      </c>
      <c r="G117" s="47"/>
      <c r="H117" s="36">
        <v>2137.635</v>
      </c>
      <c r="I117" s="47"/>
      <c r="J117" s="36">
        <v>2312.173</v>
      </c>
      <c r="K117" s="47"/>
      <c r="L117" s="36">
        <v>1781.00199</v>
      </c>
      <c r="M117" s="47"/>
      <c r="N117" s="36">
        <v>28596.933</v>
      </c>
      <c r="Q117" s="39"/>
    </row>
    <row r="118" spans="1:17" ht="11.25" customHeight="1">
      <c r="A118" s="33" t="s">
        <v>133</v>
      </c>
      <c r="B118" s="32"/>
      <c r="C118" s="32"/>
      <c r="D118" s="32"/>
      <c r="E118" s="35">
        <f t="shared" si="1"/>
        <v>4132.959</v>
      </c>
      <c r="F118" s="36">
        <v>1141.765</v>
      </c>
      <c r="G118" s="47"/>
      <c r="H118" s="36">
        <v>1795.493</v>
      </c>
      <c r="I118" s="47"/>
      <c r="J118" s="36">
        <v>734.265</v>
      </c>
      <c r="K118" s="47"/>
      <c r="L118" s="36">
        <v>0</v>
      </c>
      <c r="M118" s="47"/>
      <c r="N118" s="36">
        <v>461.436</v>
      </c>
      <c r="Q118" s="39"/>
    </row>
    <row r="119" spans="1:17" ht="11.25" customHeight="1">
      <c r="A119" s="33" t="s">
        <v>134</v>
      </c>
      <c r="B119" s="32"/>
      <c r="C119" s="32"/>
      <c r="D119" s="32"/>
      <c r="E119" s="35">
        <f t="shared" si="1"/>
        <v>19303.4208</v>
      </c>
      <c r="F119" s="36">
        <v>6605.85</v>
      </c>
      <c r="G119" s="47"/>
      <c r="H119" s="36">
        <v>2507.829</v>
      </c>
      <c r="I119" s="47"/>
      <c r="J119" s="36">
        <v>1314.516</v>
      </c>
      <c r="K119" s="47"/>
      <c r="L119" s="36">
        <v>78.4748</v>
      </c>
      <c r="M119" s="47"/>
      <c r="N119" s="36">
        <v>8796.751</v>
      </c>
      <c r="Q119" s="39"/>
    </row>
    <row r="120" spans="1:17" ht="11.25" customHeight="1">
      <c r="A120" s="33" t="s">
        <v>135</v>
      </c>
      <c r="B120" s="32"/>
      <c r="C120" s="32"/>
      <c r="D120" s="32"/>
      <c r="E120" s="35">
        <f t="shared" si="1"/>
        <v>2488.674</v>
      </c>
      <c r="F120" s="36">
        <v>1452.949</v>
      </c>
      <c r="G120" s="47"/>
      <c r="H120" s="36">
        <v>447.968</v>
      </c>
      <c r="I120" s="47"/>
      <c r="J120" s="36">
        <v>221.962</v>
      </c>
      <c r="K120" s="47"/>
      <c r="L120" s="36">
        <v>0</v>
      </c>
      <c r="M120" s="47"/>
      <c r="N120" s="36">
        <v>365.795</v>
      </c>
      <c r="Q120" s="39"/>
    </row>
    <row r="121" spans="1:17" ht="11.25" customHeight="1">
      <c r="A121" s="33" t="s">
        <v>136</v>
      </c>
      <c r="B121" s="32"/>
      <c r="C121" s="32"/>
      <c r="D121" s="32"/>
      <c r="E121" s="35">
        <f t="shared" si="1"/>
        <v>14073.62618</v>
      </c>
      <c r="F121" s="36">
        <v>4102.27</v>
      </c>
      <c r="G121" s="47"/>
      <c r="H121" s="36">
        <v>2004.093</v>
      </c>
      <c r="I121" s="47"/>
      <c r="J121" s="36">
        <v>1557.895</v>
      </c>
      <c r="K121" s="47"/>
      <c r="L121" s="36">
        <v>1878.37418</v>
      </c>
      <c r="M121" s="47"/>
      <c r="N121" s="36">
        <v>4530.994</v>
      </c>
      <c r="Q121" s="39"/>
    </row>
    <row r="122" spans="1:17" ht="11.25" customHeight="1">
      <c r="A122" s="33" t="s">
        <v>223</v>
      </c>
      <c r="B122" s="32"/>
      <c r="C122" s="32"/>
      <c r="D122" s="32"/>
      <c r="E122" s="35">
        <f t="shared" si="1"/>
        <v>6398.401</v>
      </c>
      <c r="F122" s="36">
        <v>3077.91</v>
      </c>
      <c r="G122" s="47"/>
      <c r="H122" s="36">
        <v>1440.836</v>
      </c>
      <c r="I122" s="47"/>
      <c r="J122" s="36">
        <v>12.879</v>
      </c>
      <c r="K122" s="47"/>
      <c r="L122" s="36">
        <v>0</v>
      </c>
      <c r="M122" s="47"/>
      <c r="N122" s="36">
        <v>1866.776</v>
      </c>
      <c r="Q122" s="39"/>
    </row>
    <row r="123" spans="1:17" ht="11.25" customHeight="1">
      <c r="A123" s="33" t="s">
        <v>137</v>
      </c>
      <c r="B123" s="32"/>
      <c r="C123" s="32"/>
      <c r="D123" s="32"/>
      <c r="E123" s="35">
        <f t="shared" si="1"/>
        <v>39831.537840000005</v>
      </c>
      <c r="F123" s="36">
        <v>8684.03</v>
      </c>
      <c r="G123" s="47"/>
      <c r="H123" s="36">
        <v>3060.693</v>
      </c>
      <c r="I123" s="47"/>
      <c r="J123" s="36">
        <v>2723.472</v>
      </c>
      <c r="K123" s="47"/>
      <c r="L123" s="36">
        <v>13811.91784</v>
      </c>
      <c r="M123" s="47"/>
      <c r="N123" s="36">
        <v>11551.425</v>
      </c>
      <c r="Q123" s="39"/>
    </row>
    <row r="124" spans="1:17" ht="11.25" customHeight="1">
      <c r="A124" s="33" t="s">
        <v>138</v>
      </c>
      <c r="B124" s="32"/>
      <c r="C124" s="32"/>
      <c r="D124" s="32"/>
      <c r="E124" s="35">
        <f t="shared" si="1"/>
        <v>7923.39</v>
      </c>
      <c r="F124" s="36">
        <v>3933.628</v>
      </c>
      <c r="G124" s="47"/>
      <c r="H124" s="36">
        <v>2146.918</v>
      </c>
      <c r="I124" s="47"/>
      <c r="J124" s="36">
        <v>753.518</v>
      </c>
      <c r="K124" s="47"/>
      <c r="L124" s="36">
        <v>0</v>
      </c>
      <c r="M124" s="47"/>
      <c r="N124" s="36">
        <v>1089.326</v>
      </c>
      <c r="Q124" s="39"/>
    </row>
    <row r="125" spans="1:17" ht="11.25" customHeight="1">
      <c r="A125" s="33" t="s">
        <v>139</v>
      </c>
      <c r="B125" s="32"/>
      <c r="C125" s="32"/>
      <c r="D125" s="32"/>
      <c r="E125" s="35">
        <f t="shared" si="1"/>
        <v>6390.10801</v>
      </c>
      <c r="F125" s="36">
        <v>2202.22</v>
      </c>
      <c r="G125" s="47"/>
      <c r="H125" s="36">
        <v>2552.667</v>
      </c>
      <c r="I125" s="47"/>
      <c r="J125" s="36">
        <v>331.197</v>
      </c>
      <c r="K125" s="47"/>
      <c r="L125" s="36">
        <v>31.85401</v>
      </c>
      <c r="M125" s="47"/>
      <c r="N125" s="36">
        <v>1272.17</v>
      </c>
      <c r="Q125" s="39"/>
    </row>
    <row r="126" spans="1:17" ht="11.25" customHeight="1">
      <c r="A126" s="33" t="s">
        <v>140</v>
      </c>
      <c r="B126" s="32"/>
      <c r="C126" s="32"/>
      <c r="D126" s="32"/>
      <c r="E126" s="35">
        <f t="shared" si="1"/>
        <v>4381.95224</v>
      </c>
      <c r="F126" s="36">
        <v>2029.192</v>
      </c>
      <c r="G126" s="47"/>
      <c r="H126" s="36">
        <v>767.857</v>
      </c>
      <c r="I126" s="47"/>
      <c r="J126" s="36">
        <v>613.215</v>
      </c>
      <c r="K126" s="47"/>
      <c r="L126" s="36">
        <v>146.84624</v>
      </c>
      <c r="M126" s="47"/>
      <c r="N126" s="36">
        <v>824.842</v>
      </c>
      <c r="Q126" s="39"/>
    </row>
    <row r="127" spans="1:17" ht="11.25" customHeight="1">
      <c r="A127" s="33" t="s">
        <v>141</v>
      </c>
      <c r="B127" s="32"/>
      <c r="C127" s="32"/>
      <c r="D127" s="32"/>
      <c r="E127" s="35">
        <f t="shared" si="1"/>
        <v>4008390.06438</v>
      </c>
      <c r="F127" s="36">
        <v>694270.066</v>
      </c>
      <c r="G127" s="47"/>
      <c r="H127" s="36">
        <v>204895.535</v>
      </c>
      <c r="I127" s="47"/>
      <c r="J127" s="36">
        <v>17913.84</v>
      </c>
      <c r="K127" s="47"/>
      <c r="L127" s="36">
        <v>241.39738</v>
      </c>
      <c r="M127" s="47"/>
      <c r="N127" s="36">
        <v>3091069.226</v>
      </c>
      <c r="Q127" s="39"/>
    </row>
    <row r="128" spans="1:17" ht="11.25" customHeight="1">
      <c r="A128" s="33" t="s">
        <v>142</v>
      </c>
      <c r="B128" s="32"/>
      <c r="C128" s="32"/>
      <c r="D128" s="32"/>
      <c r="E128" s="35">
        <f t="shared" si="1"/>
        <v>191568.45614000002</v>
      </c>
      <c r="F128" s="36">
        <v>11569.276</v>
      </c>
      <c r="G128" s="47"/>
      <c r="H128" s="36">
        <v>4851.53</v>
      </c>
      <c r="I128" s="47"/>
      <c r="J128" s="36">
        <v>3790.477</v>
      </c>
      <c r="K128" s="47"/>
      <c r="L128" s="36">
        <v>12595.17914</v>
      </c>
      <c r="M128" s="47"/>
      <c r="N128" s="36">
        <v>158761.994</v>
      </c>
      <c r="Q128" s="39"/>
    </row>
    <row r="129" spans="1:17" ht="11.25" customHeight="1">
      <c r="A129" s="33" t="s">
        <v>224</v>
      </c>
      <c r="B129" s="32"/>
      <c r="C129" s="32"/>
      <c r="D129" s="32"/>
      <c r="E129" s="35">
        <f t="shared" si="1"/>
        <v>5183.053999999999</v>
      </c>
      <c r="F129" s="36">
        <v>2267.352</v>
      </c>
      <c r="G129" s="47"/>
      <c r="H129" s="36">
        <v>1969.061</v>
      </c>
      <c r="I129" s="47"/>
      <c r="J129" s="36">
        <v>0</v>
      </c>
      <c r="K129" s="47"/>
      <c r="L129" s="36">
        <v>0</v>
      </c>
      <c r="M129" s="47"/>
      <c r="N129" s="36">
        <v>946.641</v>
      </c>
      <c r="Q129" s="39"/>
    </row>
    <row r="130" spans="1:17" ht="11.25" customHeight="1">
      <c r="A130" s="33" t="s">
        <v>143</v>
      </c>
      <c r="B130" s="32"/>
      <c r="C130" s="32"/>
      <c r="D130" s="32"/>
      <c r="E130" s="35">
        <f t="shared" si="1"/>
        <v>40115.803270000004</v>
      </c>
      <c r="F130" s="36">
        <v>4544.897</v>
      </c>
      <c r="G130" s="47"/>
      <c r="H130" s="36">
        <v>1658.457</v>
      </c>
      <c r="I130" s="47"/>
      <c r="J130" s="36">
        <v>1269.5</v>
      </c>
      <c r="K130" s="47"/>
      <c r="L130" s="36">
        <v>87.84127000000001</v>
      </c>
      <c r="M130" s="47"/>
      <c r="N130" s="36">
        <v>32555.108</v>
      </c>
      <c r="Q130" s="39"/>
    </row>
    <row r="131" spans="1:17" ht="11.25" customHeight="1">
      <c r="A131" s="33" t="s">
        <v>226</v>
      </c>
      <c r="B131" s="32"/>
      <c r="C131" s="32"/>
      <c r="D131" s="32"/>
      <c r="E131" s="35">
        <f t="shared" si="1"/>
        <v>374798.50677</v>
      </c>
      <c r="F131" s="36">
        <v>125372.312</v>
      </c>
      <c r="G131" s="47"/>
      <c r="H131" s="36">
        <v>27085.7</v>
      </c>
      <c r="I131" s="47"/>
      <c r="J131" s="36">
        <v>827.534</v>
      </c>
      <c r="K131" s="47"/>
      <c r="L131" s="36">
        <v>2421.48677</v>
      </c>
      <c r="M131" s="47"/>
      <c r="N131" s="36">
        <v>219091.474</v>
      </c>
      <c r="Q131" s="39"/>
    </row>
    <row r="132" spans="1:17" ht="11.25" customHeight="1">
      <c r="A132" s="33" t="s">
        <v>144</v>
      </c>
      <c r="B132" s="32"/>
      <c r="C132" s="32"/>
      <c r="D132" s="32"/>
      <c r="E132" s="35">
        <f t="shared" si="1"/>
        <v>2420.601</v>
      </c>
      <c r="F132" s="36">
        <v>811.965</v>
      </c>
      <c r="G132" s="47"/>
      <c r="H132" s="36">
        <v>424.889</v>
      </c>
      <c r="I132" s="47"/>
      <c r="J132" s="36">
        <v>278.305</v>
      </c>
      <c r="K132" s="47"/>
      <c r="L132" s="36">
        <v>0</v>
      </c>
      <c r="M132" s="47"/>
      <c r="N132" s="36">
        <v>905.442</v>
      </c>
      <c r="Q132" s="39"/>
    </row>
    <row r="133" spans="1:17" ht="11.25" customHeight="1">
      <c r="A133" s="33" t="s">
        <v>145</v>
      </c>
      <c r="B133" s="32"/>
      <c r="C133" s="32"/>
      <c r="D133" s="32"/>
      <c r="E133" s="35">
        <f t="shared" si="1"/>
        <v>883.7170000000001</v>
      </c>
      <c r="F133" s="36">
        <v>231.489</v>
      </c>
      <c r="G133" s="47"/>
      <c r="H133" s="36">
        <v>474.624</v>
      </c>
      <c r="I133" s="47"/>
      <c r="J133" s="36">
        <v>22.881</v>
      </c>
      <c r="K133" s="47"/>
      <c r="L133" s="36">
        <v>0</v>
      </c>
      <c r="M133" s="47"/>
      <c r="N133" s="36">
        <v>154.723</v>
      </c>
      <c r="Q133" s="39"/>
    </row>
    <row r="134" spans="1:17" ht="11.25" customHeight="1">
      <c r="A134" s="33" t="s">
        <v>146</v>
      </c>
      <c r="B134" s="32"/>
      <c r="C134" s="32"/>
      <c r="D134" s="32"/>
      <c r="E134" s="35">
        <f t="shared" si="1"/>
        <v>5369.59012</v>
      </c>
      <c r="F134" s="36">
        <v>2375.065</v>
      </c>
      <c r="G134" s="47"/>
      <c r="H134" s="36">
        <v>1177.82</v>
      </c>
      <c r="I134" s="47"/>
      <c r="J134" s="36">
        <v>311.828</v>
      </c>
      <c r="K134" s="47"/>
      <c r="L134" s="36">
        <v>366.76612</v>
      </c>
      <c r="M134" s="47"/>
      <c r="N134" s="36">
        <v>1138.111</v>
      </c>
      <c r="Q134" s="39"/>
    </row>
    <row r="135" spans="1:17" ht="11.25" customHeight="1">
      <c r="A135" s="33" t="s">
        <v>227</v>
      </c>
      <c r="B135" s="32"/>
      <c r="C135" s="32"/>
      <c r="D135" s="32"/>
      <c r="E135" s="35">
        <f t="shared" si="1"/>
        <v>289.682</v>
      </c>
      <c r="F135" s="36">
        <v>179.868</v>
      </c>
      <c r="G135" s="47"/>
      <c r="H135" s="36">
        <v>81.785</v>
      </c>
      <c r="I135" s="47"/>
      <c r="J135" s="36">
        <v>0</v>
      </c>
      <c r="K135" s="47"/>
      <c r="L135" s="36">
        <v>0</v>
      </c>
      <c r="M135" s="47"/>
      <c r="N135" s="36">
        <v>28.029</v>
      </c>
      <c r="Q135" s="39"/>
    </row>
    <row r="136" spans="1:17" ht="11.25" customHeight="1">
      <c r="A136" s="33" t="s">
        <v>147</v>
      </c>
      <c r="B136" s="32"/>
      <c r="C136" s="32"/>
      <c r="D136" s="32"/>
      <c r="E136" s="35">
        <f t="shared" si="1"/>
        <v>14478.31409</v>
      </c>
      <c r="F136" s="36">
        <v>3832.523</v>
      </c>
      <c r="G136" s="47"/>
      <c r="H136" s="36">
        <v>2005.927</v>
      </c>
      <c r="I136" s="47"/>
      <c r="J136" s="36">
        <v>285.294</v>
      </c>
      <c r="K136" s="47"/>
      <c r="L136" s="36">
        <v>308.52309</v>
      </c>
      <c r="M136" s="47"/>
      <c r="N136" s="36">
        <v>8046.047</v>
      </c>
      <c r="Q136" s="39"/>
    </row>
    <row r="137" spans="1:17" ht="11.25" customHeight="1">
      <c r="A137" s="33" t="s">
        <v>148</v>
      </c>
      <c r="B137" s="32"/>
      <c r="C137" s="32"/>
      <c r="D137" s="32"/>
      <c r="E137" s="35">
        <f t="shared" si="1"/>
        <v>22972.05259</v>
      </c>
      <c r="F137" s="36">
        <v>4349.884</v>
      </c>
      <c r="G137" s="47"/>
      <c r="H137" s="36">
        <v>1286.003</v>
      </c>
      <c r="I137" s="47"/>
      <c r="J137" s="36">
        <v>739.887</v>
      </c>
      <c r="K137" s="47"/>
      <c r="L137" s="36">
        <v>356.69659</v>
      </c>
      <c r="M137" s="47"/>
      <c r="N137" s="36">
        <v>16239.582</v>
      </c>
      <c r="Q137" s="39"/>
    </row>
    <row r="138" spans="1:17" ht="11.25" customHeight="1">
      <c r="A138" s="33" t="s">
        <v>228</v>
      </c>
      <c r="B138" s="32"/>
      <c r="C138" s="32"/>
      <c r="D138" s="32"/>
      <c r="E138" s="35">
        <f t="shared" si="1"/>
        <v>3839.9700399999997</v>
      </c>
      <c r="F138" s="36">
        <v>1344.973</v>
      </c>
      <c r="G138" s="47"/>
      <c r="H138" s="36">
        <v>561.002</v>
      </c>
      <c r="I138" s="47"/>
      <c r="J138" s="36">
        <v>371.51</v>
      </c>
      <c r="K138" s="47"/>
      <c r="L138" s="36">
        <v>617.4690400000001</v>
      </c>
      <c r="M138" s="47"/>
      <c r="N138" s="36">
        <v>945.016</v>
      </c>
      <c r="Q138" s="39"/>
    </row>
    <row r="139" spans="1:17" ht="11.25" customHeight="1">
      <c r="A139" s="33" t="s">
        <v>229</v>
      </c>
      <c r="B139" s="32"/>
      <c r="C139" s="32"/>
      <c r="D139" s="32"/>
      <c r="E139" s="35">
        <f aca="true" t="shared" si="2" ref="E139:E202">SUM(F139,H139,J139,L139,N139)</f>
        <v>4477.64926</v>
      </c>
      <c r="F139" s="36">
        <v>1176.747</v>
      </c>
      <c r="G139" s="47"/>
      <c r="H139" s="36">
        <v>2030.625</v>
      </c>
      <c r="I139" s="47"/>
      <c r="J139" s="36">
        <v>516.778</v>
      </c>
      <c r="K139" s="47"/>
      <c r="L139" s="36">
        <v>120.70826</v>
      </c>
      <c r="M139" s="47"/>
      <c r="N139" s="36">
        <v>632.791</v>
      </c>
      <c r="Q139" s="39"/>
    </row>
    <row r="140" spans="1:17" ht="11.25" customHeight="1">
      <c r="A140" s="33" t="s">
        <v>230</v>
      </c>
      <c r="B140" s="32"/>
      <c r="C140" s="32"/>
      <c r="D140" s="32"/>
      <c r="E140" s="35">
        <f t="shared" si="2"/>
        <v>36204.885</v>
      </c>
      <c r="F140" s="36">
        <v>2715.427</v>
      </c>
      <c r="G140" s="47"/>
      <c r="H140" s="36">
        <v>1357.511</v>
      </c>
      <c r="I140" s="47"/>
      <c r="J140" s="36">
        <v>474.825</v>
      </c>
      <c r="K140" s="47"/>
      <c r="L140" s="36">
        <v>576.258</v>
      </c>
      <c r="M140" s="47"/>
      <c r="N140" s="36">
        <v>31080.864</v>
      </c>
      <c r="Q140" s="39"/>
    </row>
    <row r="141" spans="1:17" ht="11.25" customHeight="1">
      <c r="A141" s="33" t="s">
        <v>231</v>
      </c>
      <c r="B141" s="32"/>
      <c r="C141" s="32"/>
      <c r="D141" s="32"/>
      <c r="E141" s="35">
        <f t="shared" si="2"/>
        <v>9346.982960000001</v>
      </c>
      <c r="F141" s="36">
        <v>3236.113</v>
      </c>
      <c r="G141" s="47"/>
      <c r="H141" s="36">
        <v>794.119</v>
      </c>
      <c r="I141" s="47"/>
      <c r="J141" s="36">
        <v>987.919</v>
      </c>
      <c r="K141" s="47"/>
      <c r="L141" s="36">
        <v>199.27295999999998</v>
      </c>
      <c r="M141" s="47"/>
      <c r="N141" s="36">
        <v>4129.559</v>
      </c>
      <c r="Q141" s="39"/>
    </row>
    <row r="142" spans="1:17" ht="11.25" customHeight="1">
      <c r="A142" s="33" t="s">
        <v>149</v>
      </c>
      <c r="B142" s="32"/>
      <c r="C142" s="32"/>
      <c r="D142" s="32"/>
      <c r="E142" s="35">
        <f t="shared" si="2"/>
        <v>2299.34418</v>
      </c>
      <c r="F142" s="36">
        <v>816.416</v>
      </c>
      <c r="G142" s="47"/>
      <c r="H142" s="36">
        <v>655.631</v>
      </c>
      <c r="I142" s="47"/>
      <c r="J142" s="36">
        <v>361.263</v>
      </c>
      <c r="K142" s="47"/>
      <c r="L142" s="36">
        <v>44.20218</v>
      </c>
      <c r="M142" s="47"/>
      <c r="N142" s="36">
        <v>421.832</v>
      </c>
      <c r="Q142" s="39"/>
    </row>
    <row r="143" spans="1:17" ht="11.25" customHeight="1">
      <c r="A143" s="33" t="s">
        <v>150</v>
      </c>
      <c r="B143" s="32"/>
      <c r="C143" s="32"/>
      <c r="D143" s="32"/>
      <c r="E143" s="35">
        <f t="shared" si="2"/>
        <v>590.282</v>
      </c>
      <c r="F143" s="36">
        <v>199.202</v>
      </c>
      <c r="G143" s="47"/>
      <c r="H143" s="36">
        <v>253.935</v>
      </c>
      <c r="I143" s="47"/>
      <c r="J143" s="36">
        <v>50.656</v>
      </c>
      <c r="K143" s="47"/>
      <c r="L143" s="36">
        <v>0</v>
      </c>
      <c r="M143" s="47"/>
      <c r="N143" s="36">
        <v>86.489</v>
      </c>
      <c r="Q143" s="39"/>
    </row>
    <row r="144" spans="1:17" ht="11.25" customHeight="1">
      <c r="A144" s="33" t="s">
        <v>264</v>
      </c>
      <c r="B144" s="32"/>
      <c r="C144" s="32"/>
      <c r="D144" s="32"/>
      <c r="E144" s="35">
        <f t="shared" si="2"/>
        <v>525024.09909</v>
      </c>
      <c r="F144" s="36">
        <v>50962.59</v>
      </c>
      <c r="G144" s="47"/>
      <c r="H144" s="36">
        <v>20124.025</v>
      </c>
      <c r="I144" s="47"/>
      <c r="J144" s="36">
        <v>5046.624</v>
      </c>
      <c r="K144" s="47"/>
      <c r="L144" s="36">
        <v>2555.04209</v>
      </c>
      <c r="M144" s="47"/>
      <c r="N144" s="36">
        <v>446335.818</v>
      </c>
      <c r="Q144" s="39"/>
    </row>
    <row r="145" spans="1:17" ht="11.25" customHeight="1">
      <c r="A145" s="33" t="s">
        <v>265</v>
      </c>
      <c r="B145" s="32"/>
      <c r="C145" s="32"/>
      <c r="D145" s="32"/>
      <c r="E145" s="35">
        <f t="shared" si="2"/>
        <v>958.8278300000001</v>
      </c>
      <c r="F145" s="36">
        <v>222.027</v>
      </c>
      <c r="G145" s="47"/>
      <c r="H145" s="36">
        <v>250.235</v>
      </c>
      <c r="I145" s="47"/>
      <c r="J145" s="36">
        <v>126.921</v>
      </c>
      <c r="K145" s="47"/>
      <c r="L145" s="36">
        <v>218.53582999999998</v>
      </c>
      <c r="M145" s="47"/>
      <c r="N145" s="36">
        <v>141.109</v>
      </c>
      <c r="Q145" s="39"/>
    </row>
    <row r="146" spans="1:17" ht="11.25" customHeight="1">
      <c r="A146" s="33" t="s">
        <v>232</v>
      </c>
      <c r="B146" s="32"/>
      <c r="C146" s="32"/>
      <c r="D146" s="32"/>
      <c r="E146" s="35">
        <f t="shared" si="2"/>
        <v>16021.12074</v>
      </c>
      <c r="F146" s="36">
        <v>5813.749</v>
      </c>
      <c r="G146" s="47"/>
      <c r="H146" s="36">
        <v>1998.725</v>
      </c>
      <c r="I146" s="47"/>
      <c r="J146" s="36">
        <v>1761.476</v>
      </c>
      <c r="K146" s="47"/>
      <c r="L146" s="36">
        <v>631.87674</v>
      </c>
      <c r="M146" s="47"/>
      <c r="N146" s="36">
        <v>5815.294</v>
      </c>
      <c r="Q146" s="39"/>
    </row>
    <row r="147" spans="1:17" ht="11.25" customHeight="1">
      <c r="A147" s="33" t="s">
        <v>233</v>
      </c>
      <c r="B147" s="32"/>
      <c r="C147" s="32"/>
      <c r="D147" s="32"/>
      <c r="E147" s="35">
        <f t="shared" si="2"/>
        <v>196.994</v>
      </c>
      <c r="F147" s="36">
        <v>119.847</v>
      </c>
      <c r="G147" s="47"/>
      <c r="H147" s="36">
        <v>0</v>
      </c>
      <c r="I147" s="47"/>
      <c r="J147" s="36">
        <v>0</v>
      </c>
      <c r="K147" s="47"/>
      <c r="L147" s="36">
        <v>0</v>
      </c>
      <c r="M147" s="47"/>
      <c r="N147" s="36">
        <v>77.147</v>
      </c>
      <c r="Q147" s="39"/>
    </row>
    <row r="148" spans="1:17" ht="11.25" customHeight="1">
      <c r="A148" s="33" t="s">
        <v>151</v>
      </c>
      <c r="B148" s="32"/>
      <c r="C148" s="32"/>
      <c r="D148" s="32"/>
      <c r="E148" s="35">
        <f t="shared" si="2"/>
        <v>42028.537000000004</v>
      </c>
      <c r="F148" s="36">
        <v>4312.923</v>
      </c>
      <c r="G148" s="47"/>
      <c r="H148" s="36">
        <v>1198.727</v>
      </c>
      <c r="I148" s="47"/>
      <c r="J148" s="36">
        <v>629.301</v>
      </c>
      <c r="K148" s="47"/>
      <c r="L148" s="36">
        <v>0</v>
      </c>
      <c r="M148" s="47"/>
      <c r="N148" s="36">
        <v>35887.586</v>
      </c>
      <c r="Q148" s="39"/>
    </row>
    <row r="149" spans="1:17" ht="11.25" customHeight="1">
      <c r="A149" s="33" t="s">
        <v>234</v>
      </c>
      <c r="B149" s="32"/>
      <c r="C149" s="32"/>
      <c r="D149" s="32"/>
      <c r="E149" s="35">
        <f t="shared" si="2"/>
        <v>20851.99046</v>
      </c>
      <c r="F149" s="36">
        <v>2073.616</v>
      </c>
      <c r="G149" s="47"/>
      <c r="H149" s="36">
        <v>1121.444</v>
      </c>
      <c r="I149" s="47"/>
      <c r="J149" s="36">
        <v>656.895</v>
      </c>
      <c r="K149" s="47"/>
      <c r="L149" s="36">
        <v>5163.85846</v>
      </c>
      <c r="M149" s="47"/>
      <c r="N149" s="36">
        <v>11836.177</v>
      </c>
      <c r="Q149" s="39"/>
    </row>
    <row r="150" spans="1:17" ht="11.25" customHeight="1">
      <c r="A150" s="33" t="s">
        <v>235</v>
      </c>
      <c r="B150" s="32"/>
      <c r="C150" s="32"/>
      <c r="D150" s="32"/>
      <c r="E150" s="35">
        <f t="shared" si="2"/>
        <v>5468.849999999999</v>
      </c>
      <c r="F150" s="36">
        <v>2501.256</v>
      </c>
      <c r="G150" s="47"/>
      <c r="H150" s="36">
        <v>1174.424</v>
      </c>
      <c r="I150" s="47"/>
      <c r="J150" s="36">
        <v>357.376</v>
      </c>
      <c r="K150" s="47"/>
      <c r="L150" s="36">
        <v>0</v>
      </c>
      <c r="M150" s="47"/>
      <c r="N150" s="36">
        <v>1435.794</v>
      </c>
      <c r="Q150" s="39"/>
    </row>
    <row r="151" spans="1:17" ht="11.25" customHeight="1">
      <c r="A151" s="33" t="s">
        <v>152</v>
      </c>
      <c r="B151" s="32"/>
      <c r="C151" s="32"/>
      <c r="D151" s="32"/>
      <c r="E151" s="35">
        <f t="shared" si="2"/>
        <v>2978.1715799999997</v>
      </c>
      <c r="F151" s="36">
        <v>1001.947</v>
      </c>
      <c r="G151" s="47"/>
      <c r="H151" s="36">
        <v>1089.278</v>
      </c>
      <c r="I151" s="47"/>
      <c r="J151" s="36">
        <v>365.781</v>
      </c>
      <c r="K151" s="47"/>
      <c r="L151" s="36">
        <v>129.50458</v>
      </c>
      <c r="M151" s="47"/>
      <c r="N151" s="36">
        <v>391.661</v>
      </c>
      <c r="Q151" s="39"/>
    </row>
    <row r="152" spans="1:17" ht="11.25" customHeight="1">
      <c r="A152" s="33" t="s">
        <v>153</v>
      </c>
      <c r="B152" s="32"/>
      <c r="C152" s="32"/>
      <c r="D152" s="32"/>
      <c r="E152" s="35">
        <f t="shared" si="2"/>
        <v>186464.35817</v>
      </c>
      <c r="F152" s="36">
        <v>59596.314</v>
      </c>
      <c r="G152" s="47"/>
      <c r="H152" s="36">
        <v>12996.784</v>
      </c>
      <c r="I152" s="47"/>
      <c r="J152" s="36">
        <v>1212.601</v>
      </c>
      <c r="K152" s="47"/>
      <c r="L152" s="36">
        <v>1351.9891699999998</v>
      </c>
      <c r="M152" s="47"/>
      <c r="N152" s="36">
        <v>111306.67</v>
      </c>
      <c r="Q152" s="39"/>
    </row>
    <row r="153" spans="1:17" ht="11.25" customHeight="1">
      <c r="A153" s="33" t="s">
        <v>154</v>
      </c>
      <c r="B153" s="32"/>
      <c r="C153" s="32"/>
      <c r="D153" s="32"/>
      <c r="E153" s="35">
        <f t="shared" si="2"/>
        <v>3175.466</v>
      </c>
      <c r="F153" s="36">
        <v>841.944</v>
      </c>
      <c r="G153" s="47"/>
      <c r="H153" s="36">
        <v>913.145</v>
      </c>
      <c r="I153" s="47"/>
      <c r="J153" s="36">
        <v>500.619</v>
      </c>
      <c r="K153" s="47"/>
      <c r="L153" s="36">
        <v>264.633</v>
      </c>
      <c r="M153" s="47"/>
      <c r="N153" s="36">
        <v>655.125</v>
      </c>
      <c r="Q153" s="39"/>
    </row>
    <row r="154" spans="1:17" ht="11.25" customHeight="1">
      <c r="A154" s="33" t="s">
        <v>155</v>
      </c>
      <c r="B154" s="32"/>
      <c r="C154" s="32"/>
      <c r="D154" s="32"/>
      <c r="E154" s="35">
        <f t="shared" si="2"/>
        <v>24213.03134</v>
      </c>
      <c r="F154" s="36">
        <v>6686.978</v>
      </c>
      <c r="G154" s="47"/>
      <c r="H154" s="36">
        <v>1142.18</v>
      </c>
      <c r="I154" s="47"/>
      <c r="J154" s="36">
        <v>1982.359</v>
      </c>
      <c r="K154" s="47"/>
      <c r="L154" s="36">
        <v>3228.00834</v>
      </c>
      <c r="M154" s="47"/>
      <c r="N154" s="36">
        <v>11173.506</v>
      </c>
      <c r="Q154" s="39"/>
    </row>
    <row r="155" spans="1:17" ht="11.25" customHeight="1">
      <c r="A155" s="33" t="s">
        <v>156</v>
      </c>
      <c r="B155" s="32"/>
      <c r="C155" s="32"/>
      <c r="D155" s="32"/>
      <c r="E155" s="35">
        <f t="shared" si="2"/>
        <v>41826.90153</v>
      </c>
      <c r="F155" s="36">
        <v>8759.646</v>
      </c>
      <c r="G155" s="47"/>
      <c r="H155" s="36">
        <v>2476.414</v>
      </c>
      <c r="I155" s="47"/>
      <c r="J155" s="36">
        <v>3225.136</v>
      </c>
      <c r="K155" s="47"/>
      <c r="L155" s="36">
        <v>2456.1715299999996</v>
      </c>
      <c r="M155" s="47"/>
      <c r="N155" s="36">
        <v>24909.534</v>
      </c>
      <c r="Q155" s="39"/>
    </row>
    <row r="156" spans="1:17" ht="11.25" customHeight="1">
      <c r="A156" s="33" t="s">
        <v>157</v>
      </c>
      <c r="B156" s="32"/>
      <c r="C156" s="32"/>
      <c r="D156" s="32"/>
      <c r="E156" s="35">
        <f t="shared" si="2"/>
        <v>31691.94981</v>
      </c>
      <c r="F156" s="36">
        <v>4799.697</v>
      </c>
      <c r="G156" s="47"/>
      <c r="H156" s="36">
        <v>1778.106</v>
      </c>
      <c r="I156" s="47"/>
      <c r="J156" s="36">
        <v>616.75</v>
      </c>
      <c r="K156" s="47"/>
      <c r="L156" s="36">
        <v>1805.29681</v>
      </c>
      <c r="M156" s="47"/>
      <c r="N156" s="36">
        <v>22692.1</v>
      </c>
      <c r="Q156" s="39"/>
    </row>
    <row r="157" spans="1:17" ht="11.25" customHeight="1">
      <c r="A157" s="33" t="s">
        <v>236</v>
      </c>
      <c r="B157" s="32"/>
      <c r="C157" s="32"/>
      <c r="D157" s="32"/>
      <c r="E157" s="35">
        <f t="shared" si="2"/>
        <v>2012.6490000000001</v>
      </c>
      <c r="F157" s="36">
        <v>1140.121</v>
      </c>
      <c r="G157" s="47"/>
      <c r="H157" s="36">
        <v>361.479</v>
      </c>
      <c r="I157" s="47"/>
      <c r="J157" s="36">
        <v>0</v>
      </c>
      <c r="K157" s="47"/>
      <c r="L157" s="36">
        <v>0</v>
      </c>
      <c r="M157" s="47"/>
      <c r="N157" s="36">
        <v>511.049</v>
      </c>
      <c r="Q157" s="39"/>
    </row>
    <row r="158" spans="1:17" ht="11.25" customHeight="1">
      <c r="A158" s="33" t="s">
        <v>158</v>
      </c>
      <c r="B158" s="32"/>
      <c r="C158" s="32"/>
      <c r="D158" s="32"/>
      <c r="E158" s="35">
        <f t="shared" si="2"/>
        <v>708.002</v>
      </c>
      <c r="F158" s="36">
        <v>213.587</v>
      </c>
      <c r="G158" s="47"/>
      <c r="H158" s="36">
        <v>274.01</v>
      </c>
      <c r="I158" s="47"/>
      <c r="J158" s="36">
        <v>127.172</v>
      </c>
      <c r="K158" s="47"/>
      <c r="L158" s="36">
        <v>0</v>
      </c>
      <c r="M158" s="47"/>
      <c r="N158" s="36">
        <v>93.233</v>
      </c>
      <c r="Q158" s="39"/>
    </row>
    <row r="159" spans="1:17" ht="11.25" customHeight="1">
      <c r="A159" s="33" t="s">
        <v>237</v>
      </c>
      <c r="B159" s="32"/>
      <c r="C159" s="32"/>
      <c r="D159" s="32"/>
      <c r="E159" s="35">
        <f t="shared" si="2"/>
        <v>4663.475</v>
      </c>
      <c r="F159" s="36">
        <v>1331.854</v>
      </c>
      <c r="G159" s="47"/>
      <c r="H159" s="36">
        <v>2314.169</v>
      </c>
      <c r="I159" s="47"/>
      <c r="J159" s="36">
        <v>266.272</v>
      </c>
      <c r="K159" s="47"/>
      <c r="L159" s="36">
        <v>0</v>
      </c>
      <c r="M159" s="47"/>
      <c r="N159" s="36">
        <v>751.18</v>
      </c>
      <c r="Q159" s="39"/>
    </row>
    <row r="160" spans="1:17" ht="11.25" customHeight="1">
      <c r="A160" s="33" t="s">
        <v>159</v>
      </c>
      <c r="B160" s="32"/>
      <c r="C160" s="32"/>
      <c r="D160" s="32"/>
      <c r="E160" s="35">
        <f t="shared" si="2"/>
        <v>9278.00373</v>
      </c>
      <c r="F160" s="36">
        <v>3392.83</v>
      </c>
      <c r="G160" s="47"/>
      <c r="H160" s="36">
        <v>1466.402</v>
      </c>
      <c r="I160" s="47"/>
      <c r="J160" s="36">
        <v>104.003</v>
      </c>
      <c r="K160" s="47"/>
      <c r="L160" s="36">
        <v>679.48973</v>
      </c>
      <c r="M160" s="47"/>
      <c r="N160" s="36">
        <v>3635.279</v>
      </c>
      <c r="Q160" s="39"/>
    </row>
    <row r="161" spans="1:17" ht="11.25" customHeight="1">
      <c r="A161" s="33" t="s">
        <v>238</v>
      </c>
      <c r="B161" s="32"/>
      <c r="C161" s="32"/>
      <c r="D161" s="32"/>
      <c r="E161" s="35">
        <f t="shared" si="2"/>
        <v>43149.43141</v>
      </c>
      <c r="F161" s="36">
        <v>6146.519</v>
      </c>
      <c r="G161" s="47"/>
      <c r="H161" s="36">
        <v>1588.509</v>
      </c>
      <c r="I161" s="47"/>
      <c r="J161" s="36">
        <v>1584.31</v>
      </c>
      <c r="K161" s="47"/>
      <c r="L161" s="36">
        <v>595.4294100000001</v>
      </c>
      <c r="M161" s="47"/>
      <c r="N161" s="36">
        <v>33234.664</v>
      </c>
      <c r="Q161" s="39"/>
    </row>
    <row r="162" spans="1:17" ht="11.25" customHeight="1">
      <c r="A162" s="33" t="s">
        <v>266</v>
      </c>
      <c r="B162" s="32"/>
      <c r="C162" s="32"/>
      <c r="D162" s="32"/>
      <c r="E162" s="35">
        <f t="shared" si="2"/>
        <v>6596.39873</v>
      </c>
      <c r="F162" s="36">
        <v>1850.726</v>
      </c>
      <c r="G162" s="47"/>
      <c r="H162" s="36">
        <v>1429.83</v>
      </c>
      <c r="I162" s="47"/>
      <c r="J162" s="36">
        <v>839.331</v>
      </c>
      <c r="K162" s="47"/>
      <c r="L162" s="36">
        <v>816.28473</v>
      </c>
      <c r="M162" s="47"/>
      <c r="N162" s="36">
        <v>1660.227</v>
      </c>
      <c r="Q162" s="39"/>
    </row>
    <row r="163" spans="1:17" ht="11.25" customHeight="1">
      <c r="A163" s="33" t="s">
        <v>160</v>
      </c>
      <c r="B163" s="32"/>
      <c r="C163" s="32"/>
      <c r="D163" s="32"/>
      <c r="E163" s="35">
        <f t="shared" si="2"/>
        <v>5599.24447</v>
      </c>
      <c r="F163" s="36">
        <v>2223.991</v>
      </c>
      <c r="G163" s="47"/>
      <c r="H163" s="36">
        <v>1710.163</v>
      </c>
      <c r="I163" s="47"/>
      <c r="J163" s="36">
        <v>614.328</v>
      </c>
      <c r="K163" s="47"/>
      <c r="L163" s="36">
        <v>12.04047</v>
      </c>
      <c r="M163" s="47"/>
      <c r="N163" s="36">
        <v>1038.722</v>
      </c>
      <c r="Q163" s="39"/>
    </row>
    <row r="164" spans="1:17" ht="11.25" customHeight="1">
      <c r="A164" s="33" t="s">
        <v>161</v>
      </c>
      <c r="B164" s="32"/>
      <c r="C164" s="32"/>
      <c r="D164" s="32"/>
      <c r="E164" s="35">
        <f t="shared" si="2"/>
        <v>25246.93125</v>
      </c>
      <c r="F164" s="36">
        <v>5582.919</v>
      </c>
      <c r="G164" s="47"/>
      <c r="H164" s="36">
        <v>3324.769</v>
      </c>
      <c r="I164" s="47"/>
      <c r="J164" s="36">
        <v>1765.908</v>
      </c>
      <c r="K164" s="47"/>
      <c r="L164" s="36">
        <v>1481.48025</v>
      </c>
      <c r="M164" s="47"/>
      <c r="N164" s="36">
        <v>13091.855</v>
      </c>
      <c r="Q164" s="39"/>
    </row>
    <row r="165" spans="1:17" ht="11.25" customHeight="1">
      <c r="A165" s="33" t="s">
        <v>162</v>
      </c>
      <c r="B165" s="32"/>
      <c r="C165" s="32"/>
      <c r="D165" s="32"/>
      <c r="E165" s="35">
        <f t="shared" si="2"/>
        <v>103949.66154</v>
      </c>
      <c r="F165" s="36">
        <v>21627.93</v>
      </c>
      <c r="G165" s="47"/>
      <c r="H165" s="36">
        <v>8116.463</v>
      </c>
      <c r="I165" s="47"/>
      <c r="J165" s="36">
        <v>4481.583</v>
      </c>
      <c r="K165" s="47"/>
      <c r="L165" s="36">
        <v>7172.08554</v>
      </c>
      <c r="M165" s="47"/>
      <c r="N165" s="36">
        <v>62551.6</v>
      </c>
      <c r="Q165" s="39"/>
    </row>
    <row r="166" spans="1:17" ht="11.25" customHeight="1">
      <c r="A166" s="33" t="s">
        <v>240</v>
      </c>
      <c r="B166" s="32"/>
      <c r="C166" s="32"/>
      <c r="D166" s="32"/>
      <c r="E166" s="35">
        <f t="shared" si="2"/>
        <v>8547.72818</v>
      </c>
      <c r="F166" s="36">
        <v>2243.268</v>
      </c>
      <c r="G166" s="47"/>
      <c r="H166" s="36">
        <v>1049.05</v>
      </c>
      <c r="I166" s="47"/>
      <c r="J166" s="36">
        <v>491.149</v>
      </c>
      <c r="K166" s="47"/>
      <c r="L166" s="36">
        <v>221.53718</v>
      </c>
      <c r="M166" s="47"/>
      <c r="N166" s="36">
        <v>4542.724</v>
      </c>
      <c r="Q166" s="39"/>
    </row>
    <row r="167" spans="1:17" ht="11.25" customHeight="1">
      <c r="A167" s="33" t="s">
        <v>241</v>
      </c>
      <c r="B167" s="32"/>
      <c r="C167" s="32"/>
      <c r="D167" s="32"/>
      <c r="E167" s="35">
        <f t="shared" si="2"/>
        <v>466898.01519</v>
      </c>
      <c r="F167" s="36">
        <v>99081.869</v>
      </c>
      <c r="G167" s="47"/>
      <c r="H167" s="36">
        <v>35158.432</v>
      </c>
      <c r="I167" s="47"/>
      <c r="J167" s="36">
        <v>9095.214</v>
      </c>
      <c r="K167" s="47"/>
      <c r="L167" s="36">
        <v>2084.99319</v>
      </c>
      <c r="M167" s="47"/>
      <c r="N167" s="36">
        <v>321477.507</v>
      </c>
      <c r="Q167" s="39"/>
    </row>
    <row r="168" spans="1:17" ht="11.25" customHeight="1">
      <c r="A168" s="33" t="s">
        <v>163</v>
      </c>
      <c r="B168" s="32"/>
      <c r="C168" s="32"/>
      <c r="D168" s="32"/>
      <c r="E168" s="35">
        <f t="shared" si="2"/>
        <v>11106.08599</v>
      </c>
      <c r="F168" s="36">
        <v>3790.313</v>
      </c>
      <c r="G168" s="47"/>
      <c r="H168" s="36">
        <v>2605.483</v>
      </c>
      <c r="I168" s="47"/>
      <c r="J168" s="36">
        <v>815.135</v>
      </c>
      <c r="K168" s="47"/>
      <c r="L168" s="36">
        <v>143.01699</v>
      </c>
      <c r="M168" s="47"/>
      <c r="N168" s="36">
        <v>3752.138</v>
      </c>
      <c r="Q168" s="39"/>
    </row>
    <row r="169" spans="1:17" ht="11.25" customHeight="1">
      <c r="A169" s="33" t="s">
        <v>164</v>
      </c>
      <c r="B169" s="32"/>
      <c r="C169" s="32"/>
      <c r="D169" s="32"/>
      <c r="E169" s="35">
        <f t="shared" si="2"/>
        <v>2714.1980000000003</v>
      </c>
      <c r="F169" s="36">
        <v>1689.881</v>
      </c>
      <c r="G169" s="47"/>
      <c r="H169" s="36">
        <v>401.384</v>
      </c>
      <c r="I169" s="47"/>
      <c r="J169" s="36">
        <v>0</v>
      </c>
      <c r="K169" s="47"/>
      <c r="L169" s="36">
        <v>0</v>
      </c>
      <c r="M169" s="47"/>
      <c r="N169" s="36">
        <v>622.933</v>
      </c>
      <c r="Q169" s="39"/>
    </row>
    <row r="170" spans="1:17" ht="11.25" customHeight="1">
      <c r="A170" s="33" t="s">
        <v>242</v>
      </c>
      <c r="B170" s="32"/>
      <c r="C170" s="32"/>
      <c r="D170" s="32"/>
      <c r="E170" s="35">
        <f t="shared" si="2"/>
        <v>1956.114</v>
      </c>
      <c r="F170" s="36">
        <v>883.77</v>
      </c>
      <c r="G170" s="47"/>
      <c r="H170" s="36">
        <v>519.338</v>
      </c>
      <c r="I170" s="47"/>
      <c r="J170" s="36">
        <v>70.41</v>
      </c>
      <c r="K170" s="47"/>
      <c r="L170" s="36">
        <v>0</v>
      </c>
      <c r="M170" s="47"/>
      <c r="N170" s="36">
        <v>482.596</v>
      </c>
      <c r="Q170" s="39"/>
    </row>
    <row r="171" spans="1:17" ht="11.25" customHeight="1">
      <c r="A171" s="33" t="s">
        <v>165</v>
      </c>
      <c r="B171" s="32"/>
      <c r="C171" s="32"/>
      <c r="D171" s="32"/>
      <c r="E171" s="35">
        <f t="shared" si="2"/>
        <v>1933.105</v>
      </c>
      <c r="F171" s="36">
        <v>782.577</v>
      </c>
      <c r="G171" s="47"/>
      <c r="H171" s="36">
        <v>363.312</v>
      </c>
      <c r="I171" s="47"/>
      <c r="J171" s="36">
        <v>78.955</v>
      </c>
      <c r="K171" s="47"/>
      <c r="L171" s="36">
        <v>0</v>
      </c>
      <c r="M171" s="47"/>
      <c r="N171" s="36">
        <v>708.261</v>
      </c>
      <c r="Q171" s="39"/>
    </row>
    <row r="172" spans="1:17" ht="11.25" customHeight="1">
      <c r="A172" s="33" t="s">
        <v>243</v>
      </c>
      <c r="B172" s="32"/>
      <c r="C172" s="32"/>
      <c r="D172" s="32"/>
      <c r="E172" s="35">
        <f t="shared" si="2"/>
        <v>51405.57225</v>
      </c>
      <c r="F172" s="36">
        <v>5346.057</v>
      </c>
      <c r="G172" s="47"/>
      <c r="H172" s="36">
        <v>1982.351</v>
      </c>
      <c r="I172" s="47"/>
      <c r="J172" s="36">
        <v>1008.583</v>
      </c>
      <c r="K172" s="47"/>
      <c r="L172" s="36">
        <v>3142.49925</v>
      </c>
      <c r="M172" s="47"/>
      <c r="N172" s="36">
        <v>39926.082</v>
      </c>
      <c r="Q172" s="39"/>
    </row>
    <row r="173" spans="1:17" ht="11.25" customHeight="1">
      <c r="A173" s="33" t="s">
        <v>244</v>
      </c>
      <c r="B173" s="32"/>
      <c r="C173" s="32"/>
      <c r="D173" s="32"/>
      <c r="E173" s="35">
        <f t="shared" si="2"/>
        <v>2458.2495200000003</v>
      </c>
      <c r="F173" s="36">
        <v>449.432</v>
      </c>
      <c r="G173" s="47"/>
      <c r="H173" s="36">
        <v>477.548</v>
      </c>
      <c r="I173" s="47"/>
      <c r="J173" s="36">
        <v>139.734</v>
      </c>
      <c r="K173" s="47"/>
      <c r="L173" s="36">
        <v>271.98952</v>
      </c>
      <c r="M173" s="47"/>
      <c r="N173" s="36">
        <v>1119.546</v>
      </c>
      <c r="Q173" s="39"/>
    </row>
    <row r="174" spans="1:17" ht="11.25" customHeight="1">
      <c r="A174" s="33" t="s">
        <v>166</v>
      </c>
      <c r="B174" s="32"/>
      <c r="C174" s="32"/>
      <c r="D174" s="32"/>
      <c r="E174" s="35">
        <f t="shared" si="2"/>
        <v>7719.885</v>
      </c>
      <c r="F174" s="36">
        <v>3926.313</v>
      </c>
      <c r="G174" s="47"/>
      <c r="H174" s="36">
        <v>989.853</v>
      </c>
      <c r="I174" s="47"/>
      <c r="J174" s="36">
        <v>337.594</v>
      </c>
      <c r="K174" s="47"/>
      <c r="L174" s="36">
        <v>0</v>
      </c>
      <c r="M174" s="47"/>
      <c r="N174" s="36">
        <v>2466.125</v>
      </c>
      <c r="Q174" s="39"/>
    </row>
    <row r="175" spans="1:17" ht="11.25" customHeight="1">
      <c r="A175" s="33" t="s">
        <v>167</v>
      </c>
      <c r="B175" s="32"/>
      <c r="C175" s="32"/>
      <c r="D175" s="32"/>
      <c r="E175" s="35">
        <f t="shared" si="2"/>
        <v>101609.60529</v>
      </c>
      <c r="F175" s="36">
        <v>21205.272</v>
      </c>
      <c r="G175" s="47"/>
      <c r="H175" s="36">
        <v>6780.164</v>
      </c>
      <c r="I175" s="47"/>
      <c r="J175" s="36">
        <v>5548.87</v>
      </c>
      <c r="K175" s="47"/>
      <c r="L175" s="36">
        <v>10333.441289999999</v>
      </c>
      <c r="M175" s="47"/>
      <c r="N175" s="36">
        <v>57741.858</v>
      </c>
      <c r="Q175" s="39"/>
    </row>
    <row r="176" spans="1:17" ht="11.25" customHeight="1">
      <c r="A176" s="33" t="s">
        <v>168</v>
      </c>
      <c r="B176" s="32"/>
      <c r="C176" s="32"/>
      <c r="D176" s="32"/>
      <c r="E176" s="35">
        <f t="shared" si="2"/>
        <v>528.707</v>
      </c>
      <c r="F176" s="36">
        <v>156.022</v>
      </c>
      <c r="G176" s="47"/>
      <c r="H176" s="36">
        <v>282.62</v>
      </c>
      <c r="I176" s="47"/>
      <c r="J176" s="36">
        <v>0</v>
      </c>
      <c r="K176" s="47"/>
      <c r="L176" s="36">
        <v>0</v>
      </c>
      <c r="M176" s="47"/>
      <c r="N176" s="36">
        <v>90.065</v>
      </c>
      <c r="Q176" s="39"/>
    </row>
    <row r="177" spans="1:17" ht="11.25" customHeight="1">
      <c r="A177" s="33" t="s">
        <v>169</v>
      </c>
      <c r="B177" s="32"/>
      <c r="C177" s="32"/>
      <c r="D177" s="32"/>
      <c r="E177" s="35">
        <f t="shared" si="2"/>
        <v>7179.24073</v>
      </c>
      <c r="F177" s="36">
        <v>3293.321</v>
      </c>
      <c r="G177" s="47"/>
      <c r="H177" s="36">
        <v>713.769</v>
      </c>
      <c r="I177" s="47"/>
      <c r="J177" s="36">
        <v>823.668</v>
      </c>
      <c r="K177" s="47"/>
      <c r="L177" s="36">
        <v>426.69173</v>
      </c>
      <c r="M177" s="47"/>
      <c r="N177" s="36">
        <v>1921.791</v>
      </c>
      <c r="Q177" s="39"/>
    </row>
    <row r="178" spans="1:17" ht="11.25" customHeight="1">
      <c r="A178" s="33" t="s">
        <v>170</v>
      </c>
      <c r="B178" s="32"/>
      <c r="C178" s="32"/>
      <c r="D178" s="32"/>
      <c r="E178" s="35">
        <f t="shared" si="2"/>
        <v>2486.5759999999996</v>
      </c>
      <c r="F178" s="36">
        <v>862.127</v>
      </c>
      <c r="G178" s="47"/>
      <c r="H178" s="36">
        <v>1234.385</v>
      </c>
      <c r="I178" s="47"/>
      <c r="J178" s="36">
        <v>92.437</v>
      </c>
      <c r="K178" s="47"/>
      <c r="L178" s="36">
        <v>0</v>
      </c>
      <c r="M178" s="47"/>
      <c r="N178" s="36">
        <v>297.627</v>
      </c>
      <c r="Q178" s="39"/>
    </row>
    <row r="179" spans="1:17" ht="11.25" customHeight="1">
      <c r="A179" s="33" t="s">
        <v>171</v>
      </c>
      <c r="B179" s="32"/>
      <c r="C179" s="32"/>
      <c r="D179" s="32"/>
      <c r="E179" s="35">
        <f t="shared" si="2"/>
        <v>3463.13341</v>
      </c>
      <c r="F179" s="36">
        <v>1453.724</v>
      </c>
      <c r="G179" s="47"/>
      <c r="H179" s="36">
        <v>493.513</v>
      </c>
      <c r="I179" s="47"/>
      <c r="J179" s="36">
        <v>359.306</v>
      </c>
      <c r="K179" s="47"/>
      <c r="L179" s="36">
        <v>96.27741</v>
      </c>
      <c r="M179" s="47"/>
      <c r="N179" s="36">
        <v>1060.313</v>
      </c>
      <c r="Q179" s="39"/>
    </row>
    <row r="180" spans="1:17" ht="11.25" customHeight="1">
      <c r="A180" s="33" t="s">
        <v>245</v>
      </c>
      <c r="B180" s="32"/>
      <c r="C180" s="32"/>
      <c r="D180" s="32"/>
      <c r="E180" s="35">
        <f t="shared" si="2"/>
        <v>26197.4311</v>
      </c>
      <c r="F180" s="36">
        <v>4721.588</v>
      </c>
      <c r="G180" s="47"/>
      <c r="H180" s="36">
        <v>2220.461</v>
      </c>
      <c r="I180" s="47"/>
      <c r="J180" s="36">
        <v>1371.676</v>
      </c>
      <c r="K180" s="47"/>
      <c r="L180" s="36">
        <v>1046.3581</v>
      </c>
      <c r="M180" s="47"/>
      <c r="N180" s="36">
        <v>16837.348</v>
      </c>
      <c r="Q180" s="39"/>
    </row>
    <row r="181" spans="1:17" ht="11.25" customHeight="1">
      <c r="A181" s="33" t="s">
        <v>172</v>
      </c>
      <c r="B181" s="32"/>
      <c r="C181" s="32"/>
      <c r="D181" s="32"/>
      <c r="E181" s="35">
        <f t="shared" si="2"/>
        <v>15707.46159</v>
      </c>
      <c r="F181" s="36">
        <v>3610.024</v>
      </c>
      <c r="G181" s="47"/>
      <c r="H181" s="36">
        <v>1668.729</v>
      </c>
      <c r="I181" s="47"/>
      <c r="J181" s="36">
        <v>1397.148</v>
      </c>
      <c r="K181" s="47"/>
      <c r="L181" s="36">
        <v>1814.9875900000002</v>
      </c>
      <c r="M181" s="47"/>
      <c r="N181" s="36">
        <v>7216.573</v>
      </c>
      <c r="Q181" s="39"/>
    </row>
    <row r="182" spans="1:17" ht="11.25" customHeight="1">
      <c r="A182" s="33" t="s">
        <v>246</v>
      </c>
      <c r="B182" s="32"/>
      <c r="C182" s="32"/>
      <c r="D182" s="32"/>
      <c r="E182" s="35">
        <f t="shared" si="2"/>
        <v>7382.03067</v>
      </c>
      <c r="F182" s="36">
        <v>1153.058</v>
      </c>
      <c r="G182" s="47"/>
      <c r="H182" s="36">
        <v>511.227</v>
      </c>
      <c r="I182" s="47"/>
      <c r="J182" s="36">
        <v>394.316</v>
      </c>
      <c r="K182" s="47"/>
      <c r="L182" s="36">
        <v>1330.25467</v>
      </c>
      <c r="M182" s="47"/>
      <c r="N182" s="36">
        <v>3993.175</v>
      </c>
      <c r="Q182" s="39"/>
    </row>
    <row r="183" spans="1:17" ht="11.25" customHeight="1">
      <c r="A183" s="33" t="s">
        <v>173</v>
      </c>
      <c r="B183" s="32"/>
      <c r="C183" s="32"/>
      <c r="D183" s="32"/>
      <c r="E183" s="35">
        <f t="shared" si="2"/>
        <v>11632.15131</v>
      </c>
      <c r="F183" s="36">
        <v>4973.258</v>
      </c>
      <c r="G183" s="47"/>
      <c r="H183" s="36">
        <v>2284.007</v>
      </c>
      <c r="I183" s="47"/>
      <c r="J183" s="36">
        <v>163.543</v>
      </c>
      <c r="K183" s="47"/>
      <c r="L183" s="36">
        <v>6.82631</v>
      </c>
      <c r="M183" s="47"/>
      <c r="N183" s="36">
        <v>4204.517</v>
      </c>
      <c r="Q183" s="39"/>
    </row>
    <row r="184" spans="1:17" ht="11.25" customHeight="1">
      <c r="A184" s="33" t="s">
        <v>174</v>
      </c>
      <c r="B184" s="32"/>
      <c r="C184" s="32"/>
      <c r="D184" s="32"/>
      <c r="E184" s="35">
        <f t="shared" si="2"/>
        <v>4941.949</v>
      </c>
      <c r="F184" s="36">
        <v>1738.367</v>
      </c>
      <c r="G184" s="47"/>
      <c r="H184" s="36">
        <v>776.244</v>
      </c>
      <c r="I184" s="47"/>
      <c r="J184" s="36">
        <v>669.703</v>
      </c>
      <c r="K184" s="47"/>
      <c r="L184" s="36">
        <v>99.464</v>
      </c>
      <c r="M184" s="47"/>
      <c r="N184" s="36">
        <v>1658.171</v>
      </c>
      <c r="Q184" s="39"/>
    </row>
    <row r="185" spans="1:17" ht="11.25" customHeight="1">
      <c r="A185" s="33" t="s">
        <v>247</v>
      </c>
      <c r="B185" s="32"/>
      <c r="C185" s="32"/>
      <c r="D185" s="32"/>
      <c r="E185" s="35">
        <f t="shared" si="2"/>
        <v>129322.10399999999</v>
      </c>
      <c r="F185" s="36">
        <v>32177.134</v>
      </c>
      <c r="G185" s="47"/>
      <c r="H185" s="36">
        <v>7577.554</v>
      </c>
      <c r="I185" s="47"/>
      <c r="J185" s="36">
        <v>294.633</v>
      </c>
      <c r="K185" s="47"/>
      <c r="L185" s="36">
        <v>0</v>
      </c>
      <c r="M185" s="47"/>
      <c r="N185" s="36">
        <v>89272.783</v>
      </c>
      <c r="Q185" s="39"/>
    </row>
    <row r="186" spans="1:17" ht="11.25" customHeight="1">
      <c r="A186" s="33" t="s">
        <v>175</v>
      </c>
      <c r="B186" s="32"/>
      <c r="C186" s="32"/>
      <c r="D186" s="32"/>
      <c r="E186" s="35">
        <f t="shared" si="2"/>
        <v>7572.135829999999</v>
      </c>
      <c r="F186" s="36">
        <v>2868.787</v>
      </c>
      <c r="G186" s="47"/>
      <c r="H186" s="36">
        <v>797.776</v>
      </c>
      <c r="I186" s="47"/>
      <c r="J186" s="36">
        <v>503.804</v>
      </c>
      <c r="K186" s="47"/>
      <c r="L186" s="36">
        <v>1098.83283</v>
      </c>
      <c r="M186" s="47"/>
      <c r="N186" s="36">
        <v>2302.936</v>
      </c>
      <c r="Q186" s="39"/>
    </row>
    <row r="187" spans="1:17" ht="11.25" customHeight="1">
      <c r="A187" s="33" t="s">
        <v>176</v>
      </c>
      <c r="B187" s="32"/>
      <c r="C187" s="32"/>
      <c r="D187" s="32"/>
      <c r="E187" s="35">
        <f t="shared" si="2"/>
        <v>7266.88298</v>
      </c>
      <c r="F187" s="36">
        <v>3078.742</v>
      </c>
      <c r="G187" s="47"/>
      <c r="H187" s="36">
        <v>890.27</v>
      </c>
      <c r="I187" s="47"/>
      <c r="J187" s="36">
        <v>503.605</v>
      </c>
      <c r="K187" s="47"/>
      <c r="L187" s="36">
        <v>823.46398</v>
      </c>
      <c r="M187" s="47"/>
      <c r="N187" s="36">
        <v>1970.802</v>
      </c>
      <c r="Q187" s="39"/>
    </row>
    <row r="188" spans="1:17" ht="11.25" customHeight="1">
      <c r="A188" s="33" t="s">
        <v>178</v>
      </c>
      <c r="B188" s="32"/>
      <c r="C188" s="32"/>
      <c r="D188" s="32"/>
      <c r="E188" s="35">
        <f t="shared" si="2"/>
        <v>16748.51077</v>
      </c>
      <c r="F188" s="36">
        <v>5544.142</v>
      </c>
      <c r="G188" s="47"/>
      <c r="H188" s="36">
        <v>2675.653</v>
      </c>
      <c r="I188" s="47"/>
      <c r="J188" s="36">
        <v>437.065</v>
      </c>
      <c r="K188" s="47"/>
      <c r="L188" s="36">
        <v>942.91377</v>
      </c>
      <c r="M188" s="47"/>
      <c r="N188" s="36">
        <v>7148.737</v>
      </c>
      <c r="Q188" s="39"/>
    </row>
    <row r="189" spans="1:17" ht="11.25" customHeight="1">
      <c r="A189" s="33" t="s">
        <v>248</v>
      </c>
      <c r="B189" s="32"/>
      <c r="C189" s="32"/>
      <c r="D189" s="32"/>
      <c r="E189" s="35">
        <f t="shared" si="2"/>
        <v>38326.39382</v>
      </c>
      <c r="F189" s="36">
        <v>10193.126</v>
      </c>
      <c r="G189" s="47"/>
      <c r="H189" s="36">
        <v>4464.322</v>
      </c>
      <c r="I189" s="47"/>
      <c r="J189" s="36">
        <v>3897.903</v>
      </c>
      <c r="K189" s="47"/>
      <c r="L189" s="36">
        <v>2918.86482</v>
      </c>
      <c r="M189" s="47"/>
      <c r="N189" s="36">
        <v>16852.178</v>
      </c>
      <c r="Q189" s="39"/>
    </row>
    <row r="190" spans="1:17" ht="11.25" customHeight="1">
      <c r="A190" s="33" t="s">
        <v>177</v>
      </c>
      <c r="B190" s="32"/>
      <c r="C190" s="32"/>
      <c r="D190" s="32"/>
      <c r="E190" s="35">
        <f t="shared" si="2"/>
        <v>3110.8999999999996</v>
      </c>
      <c r="F190" s="36">
        <v>1661.051</v>
      </c>
      <c r="G190" s="47"/>
      <c r="H190" s="36">
        <v>1005.046</v>
      </c>
      <c r="I190" s="47"/>
      <c r="J190" s="36">
        <v>7.524</v>
      </c>
      <c r="K190" s="47"/>
      <c r="L190" s="36">
        <v>0</v>
      </c>
      <c r="M190" s="47"/>
      <c r="N190" s="36">
        <v>437.279</v>
      </c>
      <c r="Q190" s="39"/>
    </row>
    <row r="191" spans="1:17" ht="11.25" customHeight="1">
      <c r="A191" s="33" t="s">
        <v>179</v>
      </c>
      <c r="B191" s="32"/>
      <c r="C191" s="32"/>
      <c r="D191" s="32"/>
      <c r="E191" s="35">
        <f t="shared" si="2"/>
        <v>32758.90853</v>
      </c>
      <c r="F191" s="36">
        <v>10060.055</v>
      </c>
      <c r="G191" s="47"/>
      <c r="H191" s="36">
        <v>2939.512</v>
      </c>
      <c r="I191" s="47"/>
      <c r="J191" s="36">
        <v>1884.341</v>
      </c>
      <c r="K191" s="47"/>
      <c r="L191" s="36">
        <v>1128.18153</v>
      </c>
      <c r="M191" s="47"/>
      <c r="N191" s="36">
        <v>16746.819</v>
      </c>
      <c r="Q191" s="39"/>
    </row>
    <row r="192" spans="1:17" ht="11.25" customHeight="1">
      <c r="A192" s="33" t="s">
        <v>180</v>
      </c>
      <c r="B192" s="32"/>
      <c r="C192" s="32"/>
      <c r="D192" s="32"/>
      <c r="E192" s="35">
        <f t="shared" si="2"/>
        <v>3223.9429299999997</v>
      </c>
      <c r="F192" s="36">
        <v>1662.298</v>
      </c>
      <c r="G192" s="47"/>
      <c r="H192" s="36">
        <v>431.145</v>
      </c>
      <c r="I192" s="47"/>
      <c r="J192" s="36">
        <v>352.122</v>
      </c>
      <c r="K192" s="47"/>
      <c r="L192" s="36">
        <v>337.23593</v>
      </c>
      <c r="M192" s="47"/>
      <c r="N192" s="36">
        <v>441.142</v>
      </c>
      <c r="Q192" s="39"/>
    </row>
    <row r="193" spans="1:17" ht="11.25" customHeight="1">
      <c r="A193" s="33" t="s">
        <v>181</v>
      </c>
      <c r="B193" s="32"/>
      <c r="C193" s="32"/>
      <c r="D193" s="32"/>
      <c r="E193" s="35">
        <f t="shared" si="2"/>
        <v>3784.6380500000005</v>
      </c>
      <c r="F193" s="36">
        <v>1269.049</v>
      </c>
      <c r="G193" s="47"/>
      <c r="H193" s="36">
        <v>723.956</v>
      </c>
      <c r="I193" s="47"/>
      <c r="J193" s="36">
        <v>159.112</v>
      </c>
      <c r="K193" s="47"/>
      <c r="L193" s="36">
        <v>107.65005000000001</v>
      </c>
      <c r="M193" s="47"/>
      <c r="N193" s="36">
        <v>1524.871</v>
      </c>
      <c r="Q193" s="39"/>
    </row>
    <row r="194" spans="1:17" ht="11.25" customHeight="1">
      <c r="A194" s="33" t="s">
        <v>182</v>
      </c>
      <c r="B194" s="32"/>
      <c r="C194" s="32"/>
      <c r="D194" s="32"/>
      <c r="E194" s="35">
        <f t="shared" si="2"/>
        <v>1574.835</v>
      </c>
      <c r="F194" s="36">
        <v>1137.896</v>
      </c>
      <c r="G194" s="47"/>
      <c r="H194" s="36">
        <v>0</v>
      </c>
      <c r="I194" s="47"/>
      <c r="J194" s="36">
        <v>0</v>
      </c>
      <c r="K194" s="47"/>
      <c r="L194" s="36">
        <v>0</v>
      </c>
      <c r="M194" s="47"/>
      <c r="N194" s="36">
        <v>436.939</v>
      </c>
      <c r="Q194" s="39"/>
    </row>
    <row r="195" spans="1:17" ht="11.25" customHeight="1">
      <c r="A195" s="33" t="s">
        <v>183</v>
      </c>
      <c r="B195" s="32"/>
      <c r="C195" s="32"/>
      <c r="D195" s="32"/>
      <c r="E195" s="35">
        <f t="shared" si="2"/>
        <v>201.417</v>
      </c>
      <c r="F195" s="36">
        <v>127.123</v>
      </c>
      <c r="G195" s="47"/>
      <c r="H195" s="36">
        <v>0</v>
      </c>
      <c r="I195" s="47"/>
      <c r="J195" s="36">
        <v>0</v>
      </c>
      <c r="K195" s="47"/>
      <c r="L195" s="36">
        <v>0</v>
      </c>
      <c r="M195" s="47"/>
      <c r="N195" s="36">
        <v>74.294</v>
      </c>
      <c r="Q195" s="39"/>
    </row>
    <row r="196" spans="1:17" ht="11.25" customHeight="1">
      <c r="A196" s="33" t="s">
        <v>249</v>
      </c>
      <c r="B196" s="32"/>
      <c r="C196" s="32"/>
      <c r="D196" s="32"/>
      <c r="E196" s="35">
        <f t="shared" si="2"/>
        <v>9079.32123</v>
      </c>
      <c r="F196" s="36">
        <v>2829.475</v>
      </c>
      <c r="G196" s="47"/>
      <c r="H196" s="36">
        <v>719.635</v>
      </c>
      <c r="I196" s="47"/>
      <c r="J196" s="36">
        <v>746.433</v>
      </c>
      <c r="K196" s="47"/>
      <c r="L196" s="36">
        <v>2723.24023</v>
      </c>
      <c r="M196" s="47"/>
      <c r="N196" s="36">
        <v>2060.538</v>
      </c>
      <c r="Q196" s="39"/>
    </row>
    <row r="197" spans="1:17" ht="11.25" customHeight="1">
      <c r="A197" s="33" t="s">
        <v>184</v>
      </c>
      <c r="B197" s="32"/>
      <c r="C197" s="32"/>
      <c r="D197" s="32"/>
      <c r="E197" s="35">
        <f t="shared" si="2"/>
        <v>28206.086140000003</v>
      </c>
      <c r="F197" s="36">
        <v>11594.558</v>
      </c>
      <c r="G197" s="47"/>
      <c r="H197" s="36">
        <v>5378.011</v>
      </c>
      <c r="I197" s="47"/>
      <c r="J197" s="36">
        <v>1209.877</v>
      </c>
      <c r="K197" s="47"/>
      <c r="L197" s="36">
        <v>68.28014</v>
      </c>
      <c r="M197" s="47"/>
      <c r="N197" s="36">
        <v>9955.36</v>
      </c>
      <c r="Q197" s="39"/>
    </row>
    <row r="198" spans="1:17" ht="11.25" customHeight="1">
      <c r="A198" s="33" t="s">
        <v>185</v>
      </c>
      <c r="B198" s="32"/>
      <c r="C198" s="32"/>
      <c r="D198" s="32"/>
      <c r="E198" s="35">
        <f t="shared" si="2"/>
        <v>1477.382</v>
      </c>
      <c r="F198" s="36">
        <v>622.46</v>
      </c>
      <c r="G198" s="47"/>
      <c r="H198" s="36">
        <v>546.722</v>
      </c>
      <c r="I198" s="47"/>
      <c r="J198" s="36">
        <v>0</v>
      </c>
      <c r="K198" s="47"/>
      <c r="L198" s="36">
        <v>0</v>
      </c>
      <c r="M198" s="47"/>
      <c r="N198" s="36">
        <v>308.2</v>
      </c>
      <c r="Q198" s="39"/>
    </row>
    <row r="199" spans="1:17" ht="11.25" customHeight="1">
      <c r="A199" s="33" t="s">
        <v>186</v>
      </c>
      <c r="B199" s="32"/>
      <c r="C199" s="32"/>
      <c r="D199" s="32"/>
      <c r="E199" s="35">
        <f t="shared" si="2"/>
        <v>8478.09799</v>
      </c>
      <c r="F199" s="36">
        <v>3180.164</v>
      </c>
      <c r="G199" s="47"/>
      <c r="H199" s="36">
        <v>3489.338</v>
      </c>
      <c r="I199" s="47"/>
      <c r="J199" s="36">
        <v>392.18</v>
      </c>
      <c r="K199" s="47"/>
      <c r="L199" s="36">
        <v>6.32099</v>
      </c>
      <c r="M199" s="47"/>
      <c r="N199" s="36">
        <v>1410.095</v>
      </c>
      <c r="Q199" s="39"/>
    </row>
    <row r="200" spans="1:17" ht="11.25" customHeight="1">
      <c r="A200" s="33" t="s">
        <v>187</v>
      </c>
      <c r="B200" s="32"/>
      <c r="C200" s="32"/>
      <c r="D200" s="32"/>
      <c r="E200" s="35">
        <f t="shared" si="2"/>
        <v>19737.13305</v>
      </c>
      <c r="F200" s="36">
        <v>5363.725</v>
      </c>
      <c r="G200" s="47"/>
      <c r="H200" s="36">
        <v>2113.343</v>
      </c>
      <c r="I200" s="47"/>
      <c r="J200" s="36">
        <v>1011.279</v>
      </c>
      <c r="K200" s="47"/>
      <c r="L200" s="36">
        <v>3901.5870499999996</v>
      </c>
      <c r="M200" s="47"/>
      <c r="N200" s="36">
        <v>7347.199</v>
      </c>
      <c r="Q200" s="39"/>
    </row>
    <row r="201" spans="1:17" ht="11.25" customHeight="1">
      <c r="A201" s="33" t="s">
        <v>188</v>
      </c>
      <c r="B201" s="32"/>
      <c r="C201" s="32"/>
      <c r="D201" s="32"/>
      <c r="E201" s="35">
        <f t="shared" si="2"/>
        <v>845.7579499999999</v>
      </c>
      <c r="F201" s="36">
        <v>407.861</v>
      </c>
      <c r="G201" s="47"/>
      <c r="H201" s="36">
        <v>209.248</v>
      </c>
      <c r="I201" s="47"/>
      <c r="J201" s="36">
        <v>21.766</v>
      </c>
      <c r="K201" s="47"/>
      <c r="L201" s="36">
        <v>0.5709500000000001</v>
      </c>
      <c r="M201" s="47"/>
      <c r="N201" s="36">
        <v>206.312</v>
      </c>
      <c r="Q201" s="39"/>
    </row>
    <row r="202" spans="1:17" ht="11.25" customHeight="1">
      <c r="A202" s="33" t="s">
        <v>189</v>
      </c>
      <c r="B202" s="32"/>
      <c r="C202" s="32"/>
      <c r="D202" s="32"/>
      <c r="E202" s="35">
        <f t="shared" si="2"/>
        <v>9733.142759999999</v>
      </c>
      <c r="F202" s="36">
        <v>4088.948</v>
      </c>
      <c r="G202" s="47"/>
      <c r="H202" s="36">
        <v>2431.412</v>
      </c>
      <c r="I202" s="47"/>
      <c r="J202" s="36">
        <v>595.861</v>
      </c>
      <c r="K202" s="47"/>
      <c r="L202" s="36">
        <v>41.82376</v>
      </c>
      <c r="M202" s="47"/>
      <c r="N202" s="36">
        <v>2575.098</v>
      </c>
      <c r="Q202" s="39"/>
    </row>
    <row r="203" spans="1:17" ht="11.25" customHeight="1">
      <c r="A203" s="33" t="s">
        <v>190</v>
      </c>
      <c r="B203" s="32"/>
      <c r="C203" s="32"/>
      <c r="D203" s="32"/>
      <c r="E203" s="35">
        <f aca="true" t="shared" si="3" ref="E203:E228">SUM(F203,H203,J203,L203,N203)</f>
        <v>1569.756</v>
      </c>
      <c r="F203" s="36">
        <v>876.235</v>
      </c>
      <c r="G203" s="47"/>
      <c r="H203" s="36">
        <v>338.718</v>
      </c>
      <c r="I203" s="47"/>
      <c r="J203" s="36">
        <v>22.584</v>
      </c>
      <c r="K203" s="47"/>
      <c r="L203" s="36">
        <v>0</v>
      </c>
      <c r="M203" s="47"/>
      <c r="N203" s="36">
        <v>332.219</v>
      </c>
      <c r="Q203" s="39"/>
    </row>
    <row r="204" spans="1:17" ht="11.25" customHeight="1">
      <c r="A204" s="33" t="s">
        <v>191</v>
      </c>
      <c r="B204" s="32"/>
      <c r="C204" s="32"/>
      <c r="D204" s="32"/>
      <c r="E204" s="35">
        <f t="shared" si="3"/>
        <v>2536.8929200000002</v>
      </c>
      <c r="F204" s="36">
        <v>998.82</v>
      </c>
      <c r="G204" s="47"/>
      <c r="H204" s="36">
        <v>744.886</v>
      </c>
      <c r="I204" s="47"/>
      <c r="J204" s="36">
        <v>413.838</v>
      </c>
      <c r="K204" s="47"/>
      <c r="L204" s="36">
        <v>1.00592</v>
      </c>
      <c r="M204" s="47"/>
      <c r="N204" s="36">
        <v>378.343</v>
      </c>
      <c r="Q204" s="39"/>
    </row>
    <row r="205" spans="1:17" ht="11.25" customHeight="1">
      <c r="A205" s="33" t="s">
        <v>192</v>
      </c>
      <c r="B205" s="32"/>
      <c r="C205" s="32"/>
      <c r="D205" s="32"/>
      <c r="E205" s="35">
        <f t="shared" si="3"/>
        <v>29046.338</v>
      </c>
      <c r="F205" s="36">
        <v>10396.399</v>
      </c>
      <c r="G205" s="47"/>
      <c r="H205" s="36">
        <v>3286.835</v>
      </c>
      <c r="I205" s="47"/>
      <c r="J205" s="36">
        <v>442.062</v>
      </c>
      <c r="K205" s="47"/>
      <c r="L205" s="36" t="s">
        <v>271</v>
      </c>
      <c r="M205" s="47"/>
      <c r="N205" s="36">
        <v>14921.042</v>
      </c>
      <c r="Q205" s="39"/>
    </row>
    <row r="206" spans="1:17" ht="11.25" customHeight="1">
      <c r="A206" s="33" t="s">
        <v>193</v>
      </c>
      <c r="B206" s="32"/>
      <c r="C206" s="32"/>
      <c r="D206" s="32"/>
      <c r="E206" s="35">
        <f t="shared" si="3"/>
        <v>7625.436</v>
      </c>
      <c r="F206" s="36">
        <v>3157.199</v>
      </c>
      <c r="G206" s="47"/>
      <c r="H206" s="36">
        <v>1145.037</v>
      </c>
      <c r="I206" s="47"/>
      <c r="J206" s="36">
        <v>1228.538</v>
      </c>
      <c r="K206" s="47"/>
      <c r="L206" s="36">
        <v>0</v>
      </c>
      <c r="M206" s="47"/>
      <c r="N206" s="36">
        <v>2094.662</v>
      </c>
      <c r="Q206" s="39"/>
    </row>
    <row r="207" spans="1:17" ht="11.25" customHeight="1">
      <c r="A207" s="33" t="s">
        <v>250</v>
      </c>
      <c r="B207" s="32"/>
      <c r="C207" s="32"/>
      <c r="D207" s="32"/>
      <c r="E207" s="35">
        <f t="shared" si="3"/>
        <v>2045.2298099999998</v>
      </c>
      <c r="F207" s="36">
        <v>552.702</v>
      </c>
      <c r="G207" s="47"/>
      <c r="H207" s="36">
        <v>628.861</v>
      </c>
      <c r="I207" s="47"/>
      <c r="J207" s="36">
        <v>551.649</v>
      </c>
      <c r="K207" s="47"/>
      <c r="L207" s="36">
        <v>28.76281</v>
      </c>
      <c r="M207" s="47"/>
      <c r="N207" s="36">
        <v>283.255</v>
      </c>
      <c r="Q207" s="39"/>
    </row>
    <row r="208" spans="1:17" ht="11.25" customHeight="1">
      <c r="A208" s="33" t="s">
        <v>194</v>
      </c>
      <c r="B208" s="32"/>
      <c r="C208" s="32"/>
      <c r="D208" s="32"/>
      <c r="E208" s="35">
        <f t="shared" si="3"/>
        <v>62207.807</v>
      </c>
      <c r="F208" s="36">
        <v>21239.619</v>
      </c>
      <c r="G208" s="47"/>
      <c r="H208" s="36">
        <v>4808.381</v>
      </c>
      <c r="I208" s="47"/>
      <c r="J208" s="36">
        <v>305.939</v>
      </c>
      <c r="K208" s="47"/>
      <c r="L208" s="36">
        <v>0</v>
      </c>
      <c r="M208" s="47"/>
      <c r="N208" s="36">
        <v>35853.868</v>
      </c>
      <c r="Q208" s="39"/>
    </row>
    <row r="209" spans="1:17" ht="11.25" customHeight="1">
      <c r="A209" s="33" t="s">
        <v>251</v>
      </c>
      <c r="B209" s="32"/>
      <c r="C209" s="32"/>
      <c r="D209" s="32"/>
      <c r="E209" s="35">
        <f t="shared" si="3"/>
        <v>710.2760000000001</v>
      </c>
      <c r="F209" s="36">
        <v>327.305</v>
      </c>
      <c r="G209" s="47"/>
      <c r="H209" s="36">
        <v>219.937</v>
      </c>
      <c r="I209" s="47"/>
      <c r="J209" s="36">
        <v>19.647</v>
      </c>
      <c r="K209" s="47"/>
      <c r="L209" s="36" t="s">
        <v>271</v>
      </c>
      <c r="M209" s="47"/>
      <c r="N209" s="36">
        <v>143.387</v>
      </c>
      <c r="Q209" s="39"/>
    </row>
    <row r="210" spans="1:17" ht="11.25" customHeight="1">
      <c r="A210" s="33" t="s">
        <v>195</v>
      </c>
      <c r="B210" s="32"/>
      <c r="C210" s="32"/>
      <c r="D210" s="32"/>
      <c r="E210" s="35">
        <f t="shared" si="3"/>
        <v>16395.847</v>
      </c>
      <c r="F210" s="36">
        <v>8317.726</v>
      </c>
      <c r="G210" s="47"/>
      <c r="H210" s="36">
        <v>2130.103</v>
      </c>
      <c r="I210" s="47"/>
      <c r="J210" s="36">
        <v>493.215</v>
      </c>
      <c r="K210" s="47"/>
      <c r="L210" s="36">
        <v>0</v>
      </c>
      <c r="M210" s="47"/>
      <c r="N210" s="36">
        <v>5454.803</v>
      </c>
      <c r="Q210" s="39"/>
    </row>
    <row r="211" spans="1:17" ht="11.25" customHeight="1">
      <c r="A211" s="33" t="s">
        <v>196</v>
      </c>
      <c r="B211" s="32"/>
      <c r="C211" s="32"/>
      <c r="D211" s="32"/>
      <c r="E211" s="35">
        <f t="shared" si="3"/>
        <v>1616.4684399999999</v>
      </c>
      <c r="F211" s="36">
        <v>507.098</v>
      </c>
      <c r="G211" s="47"/>
      <c r="H211" s="36">
        <v>530.433</v>
      </c>
      <c r="I211" s="47"/>
      <c r="J211" s="36">
        <v>227.038</v>
      </c>
      <c r="K211" s="47"/>
      <c r="L211" s="36">
        <v>26.407439999999998</v>
      </c>
      <c r="M211" s="47"/>
      <c r="N211" s="36">
        <v>325.492</v>
      </c>
      <c r="Q211" s="39"/>
    </row>
    <row r="212" spans="1:17" ht="11.25" customHeight="1">
      <c r="A212" s="33" t="s">
        <v>197</v>
      </c>
      <c r="B212" s="32"/>
      <c r="C212" s="32"/>
      <c r="D212" s="32"/>
      <c r="E212" s="35">
        <f t="shared" si="3"/>
        <v>2506.1164900000003</v>
      </c>
      <c r="F212" s="36">
        <v>958.041</v>
      </c>
      <c r="G212" s="47"/>
      <c r="H212" s="36">
        <v>435.745</v>
      </c>
      <c r="I212" s="47"/>
      <c r="J212" s="36">
        <v>246.575</v>
      </c>
      <c r="K212" s="47"/>
      <c r="L212" s="36">
        <v>563.71949</v>
      </c>
      <c r="M212" s="47"/>
      <c r="N212" s="36">
        <v>302.036</v>
      </c>
      <c r="Q212" s="39"/>
    </row>
    <row r="213" spans="1:17" ht="11.25" customHeight="1">
      <c r="A213" s="33" t="s">
        <v>267</v>
      </c>
      <c r="B213" s="32"/>
      <c r="C213" s="32"/>
      <c r="D213" s="32"/>
      <c r="E213" s="35">
        <f t="shared" si="3"/>
        <v>2591.443</v>
      </c>
      <c r="F213" s="36">
        <v>1274.094</v>
      </c>
      <c r="G213" s="47"/>
      <c r="H213" s="36">
        <v>733.929</v>
      </c>
      <c r="I213" s="47"/>
      <c r="J213" s="36">
        <v>176.958</v>
      </c>
      <c r="K213" s="47"/>
      <c r="L213" s="36">
        <v>0</v>
      </c>
      <c r="M213" s="47"/>
      <c r="N213" s="36">
        <v>406.462</v>
      </c>
      <c r="Q213" s="39"/>
    </row>
    <row r="214" spans="1:17" ht="11.25" customHeight="1">
      <c r="A214" s="33" t="s">
        <v>252</v>
      </c>
      <c r="B214" s="32"/>
      <c r="C214" s="32"/>
      <c r="D214" s="32"/>
      <c r="E214" s="35">
        <f t="shared" si="3"/>
        <v>4012.40334</v>
      </c>
      <c r="F214" s="36">
        <v>1341.95</v>
      </c>
      <c r="G214" s="47"/>
      <c r="H214" s="36">
        <v>831.045</v>
      </c>
      <c r="I214" s="47"/>
      <c r="J214" s="36">
        <v>1046.879</v>
      </c>
      <c r="K214" s="47"/>
      <c r="L214" s="36">
        <v>186.36234</v>
      </c>
      <c r="M214" s="47"/>
      <c r="N214" s="36">
        <v>606.167</v>
      </c>
      <c r="Q214" s="39"/>
    </row>
    <row r="215" spans="1:17" ht="11.25" customHeight="1">
      <c r="A215" s="33" t="s">
        <v>253</v>
      </c>
      <c r="B215" s="32"/>
      <c r="C215" s="32"/>
      <c r="D215" s="32"/>
      <c r="E215" s="35">
        <f t="shared" si="3"/>
        <v>3146.173</v>
      </c>
      <c r="F215" s="36">
        <v>1537.804</v>
      </c>
      <c r="G215" s="47"/>
      <c r="H215" s="36">
        <v>925.53</v>
      </c>
      <c r="I215" s="47"/>
      <c r="J215" s="36">
        <v>0</v>
      </c>
      <c r="K215" s="47"/>
      <c r="L215" s="36">
        <v>0</v>
      </c>
      <c r="M215" s="47"/>
      <c r="N215" s="36">
        <v>682.839</v>
      </c>
      <c r="Q215" s="39"/>
    </row>
    <row r="216" spans="1:17" ht="11.25" customHeight="1">
      <c r="A216" s="33" t="s">
        <v>198</v>
      </c>
      <c r="B216" s="32"/>
      <c r="C216" s="32"/>
      <c r="D216" s="32"/>
      <c r="E216" s="35">
        <f t="shared" si="3"/>
        <v>20800.35579</v>
      </c>
      <c r="F216" s="36">
        <v>5540.738</v>
      </c>
      <c r="G216" s="47"/>
      <c r="H216" s="36">
        <v>3089.418</v>
      </c>
      <c r="I216" s="47"/>
      <c r="J216" s="36">
        <v>1246.787</v>
      </c>
      <c r="K216" s="47"/>
      <c r="L216" s="36">
        <v>734.95879</v>
      </c>
      <c r="M216" s="47"/>
      <c r="N216" s="36">
        <v>10188.454</v>
      </c>
      <c r="Q216" s="39"/>
    </row>
    <row r="217" spans="1:17" ht="11.25" customHeight="1">
      <c r="A217" s="33" t="s">
        <v>199</v>
      </c>
      <c r="B217" s="32"/>
      <c r="C217" s="32"/>
      <c r="D217" s="32"/>
      <c r="E217" s="35">
        <f t="shared" si="3"/>
        <v>6421.12888</v>
      </c>
      <c r="F217" s="36">
        <v>1194.134</v>
      </c>
      <c r="G217" s="47"/>
      <c r="H217" s="36">
        <v>897.479</v>
      </c>
      <c r="I217" s="47"/>
      <c r="J217" s="36">
        <v>275.313</v>
      </c>
      <c r="K217" s="47"/>
      <c r="L217" s="36">
        <v>423.30688</v>
      </c>
      <c r="M217" s="47"/>
      <c r="N217" s="36">
        <v>3630.896</v>
      </c>
      <c r="Q217" s="39"/>
    </row>
    <row r="218" spans="1:17" ht="11.25" customHeight="1">
      <c r="A218" s="33" t="s">
        <v>200</v>
      </c>
      <c r="B218" s="32"/>
      <c r="C218" s="32"/>
      <c r="D218" s="32"/>
      <c r="E218" s="35">
        <f t="shared" si="3"/>
        <v>32548.33969</v>
      </c>
      <c r="F218" s="36">
        <v>13711.078</v>
      </c>
      <c r="G218" s="47"/>
      <c r="H218" s="36">
        <v>5033.655</v>
      </c>
      <c r="I218" s="47"/>
      <c r="J218" s="36">
        <v>1363.567</v>
      </c>
      <c r="K218" s="47"/>
      <c r="L218" s="36">
        <v>18.75369</v>
      </c>
      <c r="M218" s="47"/>
      <c r="N218" s="36">
        <v>12421.286</v>
      </c>
      <c r="Q218" s="39"/>
    </row>
    <row r="219" spans="1:17" ht="11.25" customHeight="1">
      <c r="A219" s="33" t="s">
        <v>254</v>
      </c>
      <c r="B219" s="32"/>
      <c r="C219" s="32"/>
      <c r="D219" s="32"/>
      <c r="E219" s="35">
        <f t="shared" si="3"/>
        <v>65271.23911</v>
      </c>
      <c r="F219" s="36">
        <v>18675.611</v>
      </c>
      <c r="G219" s="47"/>
      <c r="H219" s="36">
        <v>8545.418</v>
      </c>
      <c r="I219" s="47"/>
      <c r="J219" s="36">
        <v>1815.224</v>
      </c>
      <c r="K219" s="47"/>
      <c r="L219" s="36">
        <v>2.6731100000000003</v>
      </c>
      <c r="M219" s="47"/>
      <c r="N219" s="36">
        <v>36232.313</v>
      </c>
      <c r="Q219" s="39"/>
    </row>
    <row r="220" spans="1:17" ht="11.25" customHeight="1">
      <c r="A220" s="33" t="s">
        <v>255</v>
      </c>
      <c r="B220" s="32"/>
      <c r="C220" s="32"/>
      <c r="D220" s="32"/>
      <c r="E220" s="35">
        <f t="shared" si="3"/>
        <v>6453.32049</v>
      </c>
      <c r="F220" s="36">
        <v>1988.981</v>
      </c>
      <c r="G220" s="47"/>
      <c r="H220" s="36">
        <v>977.149</v>
      </c>
      <c r="I220" s="47"/>
      <c r="J220" s="36">
        <v>373.052</v>
      </c>
      <c r="K220" s="47"/>
      <c r="L220" s="36">
        <v>24.71749</v>
      </c>
      <c r="M220" s="47"/>
      <c r="N220" s="36">
        <v>3089.421</v>
      </c>
      <c r="Q220" s="39"/>
    </row>
    <row r="221" spans="1:17" ht="11.25" customHeight="1">
      <c r="A221" s="33" t="s">
        <v>256</v>
      </c>
      <c r="B221" s="32"/>
      <c r="C221" s="32"/>
      <c r="D221" s="32"/>
      <c r="E221" s="35">
        <f t="shared" si="3"/>
        <v>1992.718</v>
      </c>
      <c r="F221" s="36">
        <v>1007.361</v>
      </c>
      <c r="G221" s="47"/>
      <c r="H221" s="36">
        <v>126.071</v>
      </c>
      <c r="I221" s="47"/>
      <c r="J221" s="36">
        <v>60.526</v>
      </c>
      <c r="K221" s="47"/>
      <c r="L221" s="36">
        <v>0</v>
      </c>
      <c r="M221" s="47"/>
      <c r="N221" s="36">
        <v>798.76</v>
      </c>
      <c r="Q221" s="39"/>
    </row>
    <row r="222" spans="1:17" ht="11.25" customHeight="1">
      <c r="A222" s="33" t="s">
        <v>201</v>
      </c>
      <c r="B222" s="32"/>
      <c r="C222" s="32"/>
      <c r="D222" s="32"/>
      <c r="E222" s="35">
        <f t="shared" si="3"/>
        <v>13278.68648</v>
      </c>
      <c r="F222" s="36">
        <v>4530</v>
      </c>
      <c r="G222" s="47"/>
      <c r="H222" s="36">
        <v>1273.17</v>
      </c>
      <c r="I222" s="47"/>
      <c r="J222" s="36">
        <v>2151.916</v>
      </c>
      <c r="K222" s="47"/>
      <c r="L222" s="36">
        <v>50.27548</v>
      </c>
      <c r="M222" s="47"/>
      <c r="N222" s="36">
        <v>5273.325</v>
      </c>
      <c r="Q222" s="39"/>
    </row>
    <row r="223" spans="1:17" ht="11.25" customHeight="1">
      <c r="A223" s="33" t="s">
        <v>202</v>
      </c>
      <c r="B223" s="32"/>
      <c r="C223" s="32"/>
      <c r="D223" s="32"/>
      <c r="E223" s="35">
        <f t="shared" si="3"/>
        <v>7341.113579999999</v>
      </c>
      <c r="F223" s="36">
        <v>3417.969</v>
      </c>
      <c r="G223" s="47"/>
      <c r="H223" s="36">
        <v>1337.972</v>
      </c>
      <c r="I223" s="47"/>
      <c r="J223" s="36">
        <v>818.171</v>
      </c>
      <c r="K223" s="47"/>
      <c r="L223" s="36">
        <v>22.660580000000003</v>
      </c>
      <c r="M223" s="47"/>
      <c r="N223" s="36">
        <v>1744.341</v>
      </c>
      <c r="Q223" s="39"/>
    </row>
    <row r="224" spans="1:17" ht="11.25" customHeight="1">
      <c r="A224" s="33" t="s">
        <v>203</v>
      </c>
      <c r="B224" s="32"/>
      <c r="C224" s="32"/>
      <c r="D224" s="32"/>
      <c r="E224" s="35">
        <f t="shared" si="3"/>
        <v>1816.165</v>
      </c>
      <c r="F224" s="36">
        <v>1017.033</v>
      </c>
      <c r="G224" s="47"/>
      <c r="H224" s="36">
        <v>142.269</v>
      </c>
      <c r="I224" s="47"/>
      <c r="J224" s="36">
        <v>57.876</v>
      </c>
      <c r="K224" s="47"/>
      <c r="L224" s="36">
        <v>0</v>
      </c>
      <c r="M224" s="47"/>
      <c r="N224" s="36">
        <v>598.987</v>
      </c>
      <c r="Q224" s="39"/>
    </row>
    <row r="225" spans="1:17" ht="11.25" customHeight="1">
      <c r="A225" s="33" t="s">
        <v>204</v>
      </c>
      <c r="B225" s="32"/>
      <c r="C225" s="32"/>
      <c r="D225" s="32"/>
      <c r="E225" s="35">
        <f t="shared" si="3"/>
        <v>21325.99456</v>
      </c>
      <c r="F225" s="36">
        <v>4329.534</v>
      </c>
      <c r="G225" s="47"/>
      <c r="H225" s="36">
        <v>1197.462</v>
      </c>
      <c r="I225" s="47"/>
      <c r="J225" s="36">
        <v>1302.644</v>
      </c>
      <c r="K225" s="47"/>
      <c r="L225" s="36">
        <v>2856.21456</v>
      </c>
      <c r="M225" s="47"/>
      <c r="N225" s="36">
        <v>11640.14</v>
      </c>
      <c r="Q225" s="39"/>
    </row>
    <row r="226" spans="1:17" ht="11.25" customHeight="1">
      <c r="A226" s="33" t="s">
        <v>205</v>
      </c>
      <c r="B226" s="32"/>
      <c r="C226" s="32"/>
      <c r="D226" s="32"/>
      <c r="E226" s="35">
        <f t="shared" si="3"/>
        <v>1161.563</v>
      </c>
      <c r="F226" s="36">
        <v>613.11</v>
      </c>
      <c r="G226" s="47"/>
      <c r="H226" s="36">
        <v>260.366</v>
      </c>
      <c r="I226" s="47"/>
      <c r="J226" s="36">
        <v>0</v>
      </c>
      <c r="K226" s="47"/>
      <c r="L226" s="36">
        <v>0</v>
      </c>
      <c r="M226" s="47"/>
      <c r="N226" s="36">
        <v>288.087</v>
      </c>
      <c r="Q226" s="39"/>
    </row>
    <row r="227" spans="1:17" ht="11.25" customHeight="1">
      <c r="A227" s="33" t="s">
        <v>206</v>
      </c>
      <c r="B227" s="32"/>
      <c r="C227" s="32"/>
      <c r="D227" s="32"/>
      <c r="E227" s="35">
        <f t="shared" si="3"/>
        <v>705.524</v>
      </c>
      <c r="F227" s="36">
        <v>325.564</v>
      </c>
      <c r="G227" s="47"/>
      <c r="H227" s="36">
        <v>211.495</v>
      </c>
      <c r="I227" s="47"/>
      <c r="J227" s="36">
        <v>0</v>
      </c>
      <c r="K227" s="47"/>
      <c r="L227" s="36">
        <v>0</v>
      </c>
      <c r="M227" s="47"/>
      <c r="N227" s="36">
        <v>168.465</v>
      </c>
      <c r="Q227" s="39"/>
    </row>
    <row r="228" spans="1:17" ht="11.25" customHeight="1">
      <c r="A228" s="33" t="s">
        <v>257</v>
      </c>
      <c r="B228" s="32"/>
      <c r="C228" s="32"/>
      <c r="D228" s="32"/>
      <c r="E228" s="35">
        <f t="shared" si="3"/>
        <v>6341.345</v>
      </c>
      <c r="F228" s="36">
        <v>2755.959</v>
      </c>
      <c r="G228" s="47"/>
      <c r="H228" s="36">
        <v>1993.612</v>
      </c>
      <c r="I228" s="47"/>
      <c r="J228" s="36">
        <v>171.389</v>
      </c>
      <c r="K228" s="47"/>
      <c r="L228" s="36">
        <v>0</v>
      </c>
      <c r="M228" s="47"/>
      <c r="N228" s="36">
        <v>1420.385</v>
      </c>
      <c r="Q228" s="39"/>
    </row>
    <row r="229" spans="1:15" ht="17.25" customHeight="1">
      <c r="A229" s="95"/>
      <c r="B229" s="95"/>
      <c r="C229" s="95"/>
      <c r="D229" s="95"/>
      <c r="E229" s="3"/>
      <c r="F229" s="3"/>
      <c r="G229" s="15"/>
      <c r="H229" s="3"/>
      <c r="I229" s="15"/>
      <c r="J229" s="3"/>
      <c r="K229" s="15"/>
      <c r="L229" s="3"/>
      <c r="M229" s="15"/>
      <c r="N229" s="3"/>
      <c r="O229" s="15"/>
    </row>
    <row r="230" spans="2:15" ht="11.25" customHeight="1">
      <c r="B230" s="4"/>
      <c r="C230" s="4"/>
      <c r="D230" s="4"/>
      <c r="O230" s="2"/>
    </row>
    <row r="231" spans="1:15" ht="11.25" customHeight="1">
      <c r="A231" s="43" t="s">
        <v>268</v>
      </c>
      <c r="B231" s="38"/>
      <c r="C231" s="43" t="s">
        <v>269</v>
      </c>
      <c r="D231" s="43"/>
      <c r="E231" s="38"/>
      <c r="F231" s="38"/>
      <c r="G231" s="38"/>
      <c r="H231" s="38"/>
      <c r="I231" s="38"/>
      <c r="J231" s="38"/>
      <c r="O231" s="11"/>
    </row>
    <row r="232" spans="1:15" ht="11.25" customHeight="1">
      <c r="A232" s="18" t="s">
        <v>4</v>
      </c>
      <c r="B232" s="120" t="s">
        <v>207</v>
      </c>
      <c r="C232" s="120"/>
      <c r="D232" s="120"/>
      <c r="E232" s="120"/>
      <c r="F232" s="120"/>
      <c r="G232" s="120"/>
      <c r="H232" s="120"/>
      <c r="I232" s="120"/>
      <c r="J232" s="120"/>
      <c r="K232" s="120"/>
      <c r="L232" s="120"/>
      <c r="M232" s="120"/>
      <c r="N232" s="120"/>
      <c r="O232" s="120"/>
    </row>
    <row r="233" spans="1:15" ht="11.25" customHeight="1">
      <c r="A233" s="18" t="s">
        <v>7</v>
      </c>
      <c r="B233" s="118" t="s">
        <v>208</v>
      </c>
      <c r="C233" s="121"/>
      <c r="D233" s="121"/>
      <c r="E233" s="121"/>
      <c r="F233" s="121"/>
      <c r="G233" s="121"/>
      <c r="H233" s="121"/>
      <c r="I233" s="121"/>
      <c r="J233" s="121"/>
      <c r="K233" s="121"/>
      <c r="L233" s="121"/>
      <c r="M233" s="121"/>
      <c r="N233" s="121"/>
      <c r="O233" s="121"/>
    </row>
    <row r="234" spans="1:15" ht="11.25" customHeight="1">
      <c r="A234" s="18" t="s">
        <v>18</v>
      </c>
      <c r="B234" s="38" t="s">
        <v>45</v>
      </c>
      <c r="C234" s="38"/>
      <c r="D234" s="38"/>
      <c r="E234" s="38"/>
      <c r="F234" s="38"/>
      <c r="G234" s="38"/>
      <c r="H234" s="38"/>
      <c r="I234" s="38"/>
      <c r="J234" s="38"/>
      <c r="K234" s="38"/>
      <c r="L234" s="38"/>
      <c r="M234" s="38"/>
      <c r="N234" s="38"/>
      <c r="O234" s="38"/>
    </row>
    <row r="235" spans="1:15" ht="11.25" customHeight="1">
      <c r="A235" s="18" t="s">
        <v>19</v>
      </c>
      <c r="B235" s="118" t="s">
        <v>30</v>
      </c>
      <c r="C235" s="119"/>
      <c r="D235" s="119"/>
      <c r="E235" s="119"/>
      <c r="F235" s="119"/>
      <c r="G235" s="119"/>
      <c r="H235" s="119"/>
      <c r="I235" s="119"/>
      <c r="J235" s="119"/>
      <c r="K235" s="119"/>
      <c r="L235" s="119"/>
      <c r="M235" s="119"/>
      <c r="N235" s="119"/>
      <c r="O235" s="119"/>
    </row>
    <row r="236" spans="1:15" ht="11.25" customHeight="1">
      <c r="A236" s="18" t="s">
        <v>20</v>
      </c>
      <c r="B236" s="118" t="s">
        <v>209</v>
      </c>
      <c r="C236" s="119"/>
      <c r="D236" s="119"/>
      <c r="E236" s="119"/>
      <c r="F236" s="119"/>
      <c r="G236" s="119"/>
      <c r="H236" s="119"/>
      <c r="I236" s="119"/>
      <c r="J236" s="119"/>
      <c r="K236" s="119"/>
      <c r="L236" s="119"/>
      <c r="M236" s="119"/>
      <c r="N236" s="119"/>
      <c r="O236" s="119"/>
    </row>
    <row r="237" spans="1:15" ht="11.25" customHeight="1">
      <c r="A237" s="52" t="s">
        <v>21</v>
      </c>
      <c r="B237" s="37" t="s">
        <v>272</v>
      </c>
      <c r="C237" s="45"/>
      <c r="D237" s="45"/>
      <c r="E237" s="45"/>
      <c r="F237" s="45"/>
      <c r="G237" s="45"/>
      <c r="H237" s="45"/>
      <c r="I237" s="45"/>
      <c r="J237" s="45"/>
      <c r="K237" s="45"/>
      <c r="L237" s="45"/>
      <c r="M237" s="45"/>
      <c r="N237" s="45"/>
      <c r="O237" s="45"/>
    </row>
    <row r="238" spans="1:15" ht="11.25" customHeight="1">
      <c r="A238" s="10" t="s">
        <v>11</v>
      </c>
      <c r="B238" s="4"/>
      <c r="C238" s="4"/>
      <c r="D238" s="111" t="s">
        <v>210</v>
      </c>
      <c r="E238" s="111"/>
      <c r="F238" s="111"/>
      <c r="G238" s="111"/>
      <c r="H238" s="111"/>
      <c r="I238" s="111"/>
      <c r="J238" s="111"/>
      <c r="K238" s="111"/>
      <c r="L238" s="111"/>
      <c r="M238" s="111"/>
      <c r="N238" s="111"/>
      <c r="O238" s="111"/>
    </row>
    <row r="239" ht="11.25" hidden="1">
      <c r="A239" t="s">
        <v>5</v>
      </c>
    </row>
  </sheetData>
  <sheetProtection/>
  <mergeCells count="18">
    <mergeCell ref="D238:O238"/>
    <mergeCell ref="B235:O235"/>
    <mergeCell ref="B236:O236"/>
    <mergeCell ref="N7:N8"/>
    <mergeCell ref="A11:D11"/>
    <mergeCell ref="A229:D229"/>
    <mergeCell ref="B232:O232"/>
    <mergeCell ref="B233:O233"/>
    <mergeCell ref="M2:O2"/>
    <mergeCell ref="A2:L2"/>
    <mergeCell ref="A3:L3"/>
    <mergeCell ref="A4:L4"/>
    <mergeCell ref="A7:D8"/>
    <mergeCell ref="E7:E8"/>
    <mergeCell ref="F7:F8"/>
    <mergeCell ref="H7:H8"/>
    <mergeCell ref="J7:J8"/>
    <mergeCell ref="L7:L8"/>
  </mergeCells>
  <hyperlinks>
    <hyperlink ref="M2:O2" location="Índice!A1" tooltip="Ir a Índice" display="Índice!A1"/>
  </hyperlinks>
  <printOptions/>
  <pageMargins left="0.7874015748031497" right="0.5905511811023623" top="0.5511811023622047" bottom="0.8661417322834646" header="0" footer="0.3937007874015748"/>
  <pageSetup horizontalDpi="600" verticalDpi="600" orientation="portrait" r:id="rId1"/>
  <headerFooter alignWithMargins="0">
    <oddHeader>&amp;L&amp;10&amp;K000080 INEGI. Anuario estadístico y geográfico de Puebla 2016.</oddHeader>
    <oddFooter>&amp;R&amp;P/&amp;N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N67"/>
  <sheetViews>
    <sheetView showGridLines="0" showRowColHeaders="0" zoomScaleSheetLayoutView="90" zoomScalePageLayoutView="0" workbookViewId="0" topLeftCell="A1">
      <pane xSplit="4" ySplit="12" topLeftCell="E13" activePane="bottomRight" state="frozen"/>
      <selection pane="topLeft" activeCell="A1" sqref="A1"/>
      <selection pane="topRight" activeCell="E1" sqref="E1"/>
      <selection pane="bottomLeft" activeCell="A13" sqref="A13"/>
      <selection pane="bottomRight" activeCell="A1" sqref="A1"/>
    </sheetView>
  </sheetViews>
  <sheetFormatPr defaultColWidth="0" defaultRowHeight="11.25" zeroHeight="1"/>
  <cols>
    <col min="1" max="1" width="2.16015625" style="0" customWidth="1"/>
    <col min="2" max="2" width="2.83203125" style="0" customWidth="1"/>
    <col min="3" max="3" width="1.5" style="0" customWidth="1"/>
    <col min="4" max="4" width="18.66015625" style="0" customWidth="1"/>
    <col min="5" max="5" width="13.16015625" style="2" bestFit="1" customWidth="1"/>
    <col min="6" max="6" width="2.66015625" style="7" customWidth="1"/>
    <col min="7" max="7" width="14.33203125" style="2" customWidth="1"/>
    <col min="8" max="8" width="2.66015625" style="7" customWidth="1"/>
    <col min="9" max="9" width="13.83203125" style="2" customWidth="1"/>
    <col min="10" max="10" width="13" style="2" bestFit="1" customWidth="1"/>
    <col min="11" max="11" width="15.16015625" style="2" customWidth="1"/>
    <col min="12" max="12" width="15.16015625" style="0" customWidth="1"/>
    <col min="13" max="16384" width="0" style="0" hidden="1" customWidth="1"/>
  </cols>
  <sheetData>
    <row r="1" ht="15.75" customHeight="1"/>
    <row r="2" spans="1:14" ht="12.75">
      <c r="A2" s="96" t="s">
        <v>289</v>
      </c>
      <c r="B2" s="97"/>
      <c r="C2" s="97"/>
      <c r="D2" s="97"/>
      <c r="E2" s="97"/>
      <c r="F2" s="97"/>
      <c r="G2" s="97"/>
      <c r="H2" s="97"/>
      <c r="I2" s="97"/>
      <c r="J2" s="97"/>
      <c r="L2" s="84" t="s">
        <v>290</v>
      </c>
      <c r="M2" t="s">
        <v>5</v>
      </c>
      <c r="N2" s="24"/>
    </row>
    <row r="3" spans="1:14" ht="12.75">
      <c r="A3" s="96" t="s">
        <v>291</v>
      </c>
      <c r="B3" s="97"/>
      <c r="C3" s="97"/>
      <c r="D3" s="97"/>
      <c r="E3" s="97"/>
      <c r="F3" s="97"/>
      <c r="G3" s="97"/>
      <c r="H3" s="97"/>
      <c r="I3" s="97"/>
      <c r="J3" s="97"/>
      <c r="L3" s="24"/>
      <c r="N3" s="26"/>
    </row>
    <row r="4" spans="1:14" ht="12.75">
      <c r="A4" s="96" t="s">
        <v>46</v>
      </c>
      <c r="B4" s="97"/>
      <c r="C4" s="97"/>
      <c r="D4" s="97"/>
      <c r="E4" s="97"/>
      <c r="F4" s="97"/>
      <c r="G4" s="97"/>
      <c r="H4" s="97"/>
      <c r="I4" s="97"/>
      <c r="J4" s="97"/>
      <c r="N4" s="26"/>
    </row>
    <row r="5" spans="1:14" ht="11.25" customHeight="1">
      <c r="A5" s="5"/>
      <c r="B5" s="5"/>
      <c r="C5" s="5"/>
      <c r="D5" s="5"/>
      <c r="E5" s="6"/>
      <c r="F5" s="13"/>
      <c r="G5" s="6"/>
      <c r="H5" s="13"/>
      <c r="I5" s="6"/>
      <c r="J5" s="6"/>
      <c r="K5" s="3"/>
      <c r="L5" s="3"/>
      <c r="N5" s="27"/>
    </row>
    <row r="6" ht="1.5" customHeight="1">
      <c r="L6" s="2"/>
    </row>
    <row r="7" spans="1:12" ht="11.25">
      <c r="A7" s="100" t="s">
        <v>14</v>
      </c>
      <c r="B7" s="101"/>
      <c r="C7" s="101"/>
      <c r="D7" s="101"/>
      <c r="E7" s="88" t="s">
        <v>292</v>
      </c>
      <c r="F7" s="66"/>
      <c r="G7" s="88" t="s">
        <v>301</v>
      </c>
      <c r="H7" s="62"/>
      <c r="I7" s="88" t="s">
        <v>293</v>
      </c>
      <c r="J7" s="88" t="s">
        <v>302</v>
      </c>
      <c r="K7" s="88" t="s">
        <v>294</v>
      </c>
      <c r="L7" s="88" t="s">
        <v>303</v>
      </c>
    </row>
    <row r="8" spans="1:12" ht="11.25">
      <c r="A8" s="101"/>
      <c r="B8" s="101"/>
      <c r="C8" s="101"/>
      <c r="D8" s="101"/>
      <c r="E8" s="124"/>
      <c r="F8" s="9" t="s">
        <v>4</v>
      </c>
      <c r="G8" s="124"/>
      <c r="H8" s="62"/>
      <c r="I8" s="124"/>
      <c r="J8" s="124"/>
      <c r="K8" s="124"/>
      <c r="L8" s="124"/>
    </row>
    <row r="9" spans="1:12" ht="11.25">
      <c r="A9" s="101"/>
      <c r="B9" s="101"/>
      <c r="C9" s="101"/>
      <c r="D9" s="101"/>
      <c r="E9" s="124"/>
      <c r="G9" s="124"/>
      <c r="H9" s="9" t="s">
        <v>4</v>
      </c>
      <c r="I9" s="124"/>
      <c r="J9" s="124"/>
      <c r="K9" s="124"/>
      <c r="L9" s="124"/>
    </row>
    <row r="10" spans="1:12" ht="11.25">
      <c r="A10" s="101"/>
      <c r="B10" s="101"/>
      <c r="C10" s="101"/>
      <c r="D10" s="101"/>
      <c r="E10" s="124"/>
      <c r="F10" s="62"/>
      <c r="G10" s="124"/>
      <c r="I10" s="124"/>
      <c r="J10" s="124"/>
      <c r="K10" s="124"/>
      <c r="L10" s="124"/>
    </row>
    <row r="11" spans="1:12" ht="11.25">
      <c r="A11" s="101"/>
      <c r="B11" s="101"/>
      <c r="C11" s="101"/>
      <c r="D11" s="101"/>
      <c r="E11" s="124"/>
      <c r="F11" s="62"/>
      <c r="G11" s="124"/>
      <c r="H11" s="62"/>
      <c r="I11" s="124"/>
      <c r="J11" s="124"/>
      <c r="K11" s="124"/>
      <c r="L11" s="124"/>
    </row>
    <row r="12" spans="1:12" ht="1.5" customHeight="1">
      <c r="A12" s="1"/>
      <c r="B12" s="1"/>
      <c r="C12" s="1"/>
      <c r="D12" s="1"/>
      <c r="E12" s="3"/>
      <c r="F12" s="15"/>
      <c r="G12" s="3"/>
      <c r="H12" s="15"/>
      <c r="I12" s="3"/>
      <c r="J12" s="60"/>
      <c r="K12" s="3"/>
      <c r="L12" s="3"/>
    </row>
    <row r="13" spans="1:12" ht="23.25" customHeight="1">
      <c r="A13" s="114" t="s">
        <v>15</v>
      </c>
      <c r="B13" s="115"/>
      <c r="C13" s="115"/>
      <c r="D13" s="115"/>
      <c r="E13" s="35">
        <v>5</v>
      </c>
      <c r="F13" s="35"/>
      <c r="G13" s="41">
        <v>2900</v>
      </c>
      <c r="H13" s="41"/>
      <c r="I13" s="41">
        <v>56</v>
      </c>
      <c r="J13" s="41">
        <v>1873.5</v>
      </c>
      <c r="K13" s="41">
        <v>61379</v>
      </c>
      <c r="L13" s="41">
        <v>1255</v>
      </c>
    </row>
    <row r="14" spans="1:12" ht="23.25" customHeight="1">
      <c r="A14" t="s">
        <v>258</v>
      </c>
      <c r="E14" s="36">
        <v>0</v>
      </c>
      <c r="F14" s="47"/>
      <c r="G14" s="42">
        <v>0</v>
      </c>
      <c r="H14" s="64"/>
      <c r="I14" s="42">
        <v>1</v>
      </c>
      <c r="J14" s="42">
        <v>9.375</v>
      </c>
      <c r="K14" s="42" t="s">
        <v>295</v>
      </c>
      <c r="L14" s="42" t="s">
        <v>295</v>
      </c>
    </row>
    <row r="15" spans="1:12" ht="11.25">
      <c r="A15" t="s">
        <v>49</v>
      </c>
      <c r="E15" s="36">
        <v>0</v>
      </c>
      <c r="F15" s="47"/>
      <c r="G15" s="42">
        <v>0</v>
      </c>
      <c r="H15" s="64"/>
      <c r="I15" s="42">
        <v>1</v>
      </c>
      <c r="J15" s="42">
        <v>20</v>
      </c>
      <c r="K15" s="42" t="s">
        <v>295</v>
      </c>
      <c r="L15" s="42" t="s">
        <v>295</v>
      </c>
    </row>
    <row r="16" spans="1:12" ht="11.25">
      <c r="A16" s="38" t="s">
        <v>50</v>
      </c>
      <c r="B16" s="38"/>
      <c r="C16" s="38"/>
      <c r="D16" s="38"/>
      <c r="E16" s="42">
        <v>0</v>
      </c>
      <c r="F16" s="64"/>
      <c r="G16" s="42">
        <v>0</v>
      </c>
      <c r="H16" s="64"/>
      <c r="I16" s="42">
        <v>0</v>
      </c>
      <c r="J16" s="42">
        <v>0</v>
      </c>
      <c r="K16" s="67">
        <v>22</v>
      </c>
      <c r="L16" s="68">
        <v>0.5325</v>
      </c>
    </row>
    <row r="17" spans="1:12" ht="11.25">
      <c r="A17" t="s">
        <v>57</v>
      </c>
      <c r="E17" s="36">
        <v>0</v>
      </c>
      <c r="F17" s="47"/>
      <c r="G17" s="42">
        <v>0</v>
      </c>
      <c r="H17" s="64"/>
      <c r="I17" s="42">
        <v>1</v>
      </c>
      <c r="J17" s="42">
        <v>30</v>
      </c>
      <c r="K17" s="42" t="s">
        <v>295</v>
      </c>
      <c r="L17" s="42" t="s">
        <v>295</v>
      </c>
    </row>
    <row r="18" spans="1:12" ht="11.25">
      <c r="A18" t="s">
        <v>61</v>
      </c>
      <c r="E18" s="36">
        <v>0</v>
      </c>
      <c r="F18" s="47"/>
      <c r="G18" s="42">
        <v>0</v>
      </c>
      <c r="H18" s="64"/>
      <c r="I18" s="42">
        <v>2</v>
      </c>
      <c r="J18" s="42">
        <v>52.5</v>
      </c>
      <c r="K18" s="42" t="s">
        <v>295</v>
      </c>
      <c r="L18" s="42" t="s">
        <v>295</v>
      </c>
    </row>
    <row r="19" spans="1:12" ht="11.25">
      <c r="A19" t="s">
        <v>84</v>
      </c>
      <c r="E19" s="36">
        <v>0</v>
      </c>
      <c r="F19" s="47"/>
      <c r="G19" s="42">
        <v>0</v>
      </c>
      <c r="H19" s="64"/>
      <c r="I19" s="42">
        <v>1</v>
      </c>
      <c r="J19" s="42">
        <v>8.75</v>
      </c>
      <c r="K19" s="42" t="s">
        <v>295</v>
      </c>
      <c r="L19" s="42" t="s">
        <v>295</v>
      </c>
    </row>
    <row r="20" spans="1:12" ht="11.25">
      <c r="A20" t="s">
        <v>90</v>
      </c>
      <c r="E20" s="36">
        <v>0</v>
      </c>
      <c r="F20" s="47"/>
      <c r="G20" s="42">
        <v>0</v>
      </c>
      <c r="H20" s="64"/>
      <c r="I20" s="42">
        <v>1</v>
      </c>
      <c r="J20" s="42">
        <v>32.5</v>
      </c>
      <c r="K20" s="67">
        <v>21</v>
      </c>
      <c r="L20" s="69">
        <v>1</v>
      </c>
    </row>
    <row r="21" spans="1:12" ht="11.25">
      <c r="A21" t="s">
        <v>91</v>
      </c>
      <c r="E21" s="36">
        <v>0</v>
      </c>
      <c r="F21" s="47"/>
      <c r="G21" s="42">
        <v>0</v>
      </c>
      <c r="H21" s="64"/>
      <c r="I21" s="42">
        <v>1</v>
      </c>
      <c r="J21" s="42">
        <v>43.75</v>
      </c>
      <c r="K21" s="42" t="s">
        <v>295</v>
      </c>
      <c r="L21" s="42" t="s">
        <v>295</v>
      </c>
    </row>
    <row r="22" spans="1:12" ht="11.25">
      <c r="A22" s="43" t="s">
        <v>92</v>
      </c>
      <c r="B22" s="43"/>
      <c r="C22" s="43"/>
      <c r="D22" s="43"/>
      <c r="E22" s="42">
        <v>0</v>
      </c>
      <c r="F22" s="64"/>
      <c r="G22" s="42">
        <v>0</v>
      </c>
      <c r="H22" s="64"/>
      <c r="I22" s="42" t="s">
        <v>295</v>
      </c>
      <c r="J22" s="42" t="s">
        <v>295</v>
      </c>
      <c r="K22" s="42" t="s">
        <v>295</v>
      </c>
      <c r="L22" s="42" t="s">
        <v>295</v>
      </c>
    </row>
    <row r="23" spans="1:12" ht="11.25">
      <c r="A23" s="43" t="s">
        <v>97</v>
      </c>
      <c r="B23" s="43"/>
      <c r="C23" s="43"/>
      <c r="D23" s="43"/>
      <c r="E23" s="42">
        <v>0</v>
      </c>
      <c r="F23" s="64"/>
      <c r="G23" s="42">
        <v>0</v>
      </c>
      <c r="H23" s="64"/>
      <c r="I23" s="42">
        <v>1</v>
      </c>
      <c r="J23" s="42">
        <v>7.5</v>
      </c>
      <c r="K23" s="42" t="s">
        <v>295</v>
      </c>
      <c r="L23" s="42" t="s">
        <v>295</v>
      </c>
    </row>
    <row r="24" spans="1:12" ht="11.25">
      <c r="A24" s="38" t="s">
        <v>74</v>
      </c>
      <c r="B24" s="38"/>
      <c r="C24" s="38"/>
      <c r="D24" s="38"/>
      <c r="E24" s="42">
        <v>0</v>
      </c>
      <c r="F24" s="64"/>
      <c r="G24" s="42">
        <v>0</v>
      </c>
      <c r="H24" s="64"/>
      <c r="I24" s="42">
        <v>0</v>
      </c>
      <c r="J24" s="42">
        <v>0</v>
      </c>
      <c r="K24" s="67">
        <v>111</v>
      </c>
      <c r="L24" s="69">
        <v>2.0125</v>
      </c>
    </row>
    <row r="25" spans="1:12" ht="11.25">
      <c r="A25" s="43" t="s">
        <v>80</v>
      </c>
      <c r="B25" s="43"/>
      <c r="C25" s="43"/>
      <c r="D25" s="43"/>
      <c r="E25" s="42">
        <v>1</v>
      </c>
      <c r="F25" s="64"/>
      <c r="G25" s="42">
        <v>750</v>
      </c>
      <c r="H25" s="64"/>
      <c r="I25" s="42">
        <v>2</v>
      </c>
      <c r="J25" s="42">
        <v>60</v>
      </c>
      <c r="K25" s="42" t="s">
        <v>295</v>
      </c>
      <c r="L25" s="42" t="s">
        <v>295</v>
      </c>
    </row>
    <row r="26" spans="1:12" ht="11.25">
      <c r="A26" s="43" t="s">
        <v>102</v>
      </c>
      <c r="B26" s="43"/>
      <c r="C26" s="43"/>
      <c r="D26" s="43"/>
      <c r="E26" s="42">
        <v>0</v>
      </c>
      <c r="F26" s="64"/>
      <c r="G26" s="42">
        <v>0</v>
      </c>
      <c r="H26" s="64"/>
      <c r="I26" s="42">
        <v>2</v>
      </c>
      <c r="J26" s="42">
        <v>17</v>
      </c>
      <c r="K26" s="42" t="s">
        <v>295</v>
      </c>
      <c r="L26" s="42" t="s">
        <v>295</v>
      </c>
    </row>
    <row r="27" spans="1:12" ht="11.25">
      <c r="A27" s="43" t="s">
        <v>104</v>
      </c>
      <c r="B27" s="43"/>
      <c r="C27" s="43"/>
      <c r="D27" s="43"/>
      <c r="E27" s="42">
        <v>0</v>
      </c>
      <c r="F27" s="64"/>
      <c r="G27" s="42">
        <v>0</v>
      </c>
      <c r="H27" s="64"/>
      <c r="I27" s="42">
        <v>1</v>
      </c>
      <c r="J27" s="42">
        <v>6</v>
      </c>
      <c r="K27" s="42" t="s">
        <v>295</v>
      </c>
      <c r="L27" s="42" t="s">
        <v>295</v>
      </c>
    </row>
    <row r="28" spans="1:12" ht="11.25">
      <c r="A28" s="43" t="s">
        <v>216</v>
      </c>
      <c r="B28" s="43"/>
      <c r="C28" s="43"/>
      <c r="D28" s="43"/>
      <c r="E28" s="42">
        <v>0</v>
      </c>
      <c r="F28" s="64"/>
      <c r="G28" s="42">
        <v>0</v>
      </c>
      <c r="H28" s="64"/>
      <c r="I28" s="42">
        <v>1</v>
      </c>
      <c r="J28" s="42">
        <v>6</v>
      </c>
      <c r="K28" s="42" t="s">
        <v>295</v>
      </c>
      <c r="L28" s="42" t="s">
        <v>295</v>
      </c>
    </row>
    <row r="29" spans="1:12" ht="11.25">
      <c r="A29" s="43" t="s">
        <v>108</v>
      </c>
      <c r="B29" s="43"/>
      <c r="C29" s="43"/>
      <c r="D29" s="43"/>
      <c r="E29" s="42">
        <v>0</v>
      </c>
      <c r="F29" s="64"/>
      <c r="G29" s="42">
        <v>0</v>
      </c>
      <c r="H29" s="64"/>
      <c r="I29" s="42">
        <v>2</v>
      </c>
      <c r="J29" s="42">
        <v>60</v>
      </c>
      <c r="K29" s="42" t="s">
        <v>295</v>
      </c>
      <c r="L29" s="42" t="s">
        <v>295</v>
      </c>
    </row>
    <row r="30" spans="1:12" ht="11.25">
      <c r="A30" s="43" t="s">
        <v>110</v>
      </c>
      <c r="B30" s="43"/>
      <c r="C30" s="43"/>
      <c r="D30" s="43"/>
      <c r="E30" s="42">
        <v>0</v>
      </c>
      <c r="F30" s="64"/>
      <c r="G30" s="42">
        <v>0</v>
      </c>
      <c r="H30" s="64"/>
      <c r="I30" s="42" t="s">
        <v>295</v>
      </c>
      <c r="J30" s="42" t="s">
        <v>295</v>
      </c>
      <c r="K30" s="42" t="s">
        <v>295</v>
      </c>
      <c r="L30" s="42" t="s">
        <v>295</v>
      </c>
    </row>
    <row r="31" spans="1:12" ht="11.25">
      <c r="A31" s="43" t="s">
        <v>219</v>
      </c>
      <c r="B31" s="43"/>
      <c r="C31" s="43"/>
      <c r="D31" s="43"/>
      <c r="E31" s="42">
        <v>0</v>
      </c>
      <c r="F31" s="64"/>
      <c r="G31" s="42">
        <v>0</v>
      </c>
      <c r="H31" s="64"/>
      <c r="I31" s="42">
        <v>2</v>
      </c>
      <c r="J31" s="42">
        <v>52.5</v>
      </c>
      <c r="K31" s="42" t="s">
        <v>295</v>
      </c>
      <c r="L31" s="42" t="s">
        <v>295</v>
      </c>
    </row>
    <row r="32" spans="1:12" ht="11.25">
      <c r="A32" s="43" t="s">
        <v>118</v>
      </c>
      <c r="B32" s="43"/>
      <c r="C32" s="43"/>
      <c r="D32" s="43"/>
      <c r="E32" s="42">
        <v>0</v>
      </c>
      <c r="F32" s="64"/>
      <c r="G32" s="42">
        <v>0</v>
      </c>
      <c r="H32" s="64"/>
      <c r="I32" s="42">
        <v>1</v>
      </c>
      <c r="J32" s="42">
        <v>3</v>
      </c>
      <c r="K32" s="42" t="s">
        <v>295</v>
      </c>
      <c r="L32" s="42" t="s">
        <v>295</v>
      </c>
    </row>
    <row r="33" spans="1:12" ht="11.25">
      <c r="A33" s="43" t="s">
        <v>122</v>
      </c>
      <c r="B33" s="43"/>
      <c r="C33" s="43"/>
      <c r="D33" s="43"/>
      <c r="E33" s="42">
        <v>1</v>
      </c>
      <c r="F33" s="64"/>
      <c r="G33" s="42">
        <v>200</v>
      </c>
      <c r="H33" s="64"/>
      <c r="I33" s="42">
        <v>0</v>
      </c>
      <c r="J33" s="42">
        <v>0</v>
      </c>
      <c r="K33" s="42" t="s">
        <v>295</v>
      </c>
      <c r="L33" s="42" t="s">
        <v>295</v>
      </c>
    </row>
    <row r="34" spans="1:12" ht="11.25">
      <c r="A34" s="43" t="s">
        <v>124</v>
      </c>
      <c r="B34" s="43"/>
      <c r="C34" s="43"/>
      <c r="D34" s="43"/>
      <c r="E34" s="42">
        <v>0</v>
      </c>
      <c r="F34" s="64"/>
      <c r="G34" s="42">
        <v>0</v>
      </c>
      <c r="H34" s="64"/>
      <c r="I34" s="42">
        <v>1</v>
      </c>
      <c r="J34" s="42">
        <v>51.25</v>
      </c>
      <c r="K34" s="42" t="s">
        <v>295</v>
      </c>
      <c r="L34" s="42" t="s">
        <v>295</v>
      </c>
    </row>
    <row r="35" spans="1:12" ht="11.25">
      <c r="A35" s="43" t="s">
        <v>131</v>
      </c>
      <c r="B35" s="43"/>
      <c r="C35" s="43"/>
      <c r="D35" s="43"/>
      <c r="E35" s="42">
        <v>0</v>
      </c>
      <c r="F35" s="64"/>
      <c r="G35" s="42">
        <v>0</v>
      </c>
      <c r="H35" s="64"/>
      <c r="I35" s="42">
        <v>1</v>
      </c>
      <c r="J35" s="42">
        <v>6.25</v>
      </c>
      <c r="K35" s="42" t="s">
        <v>295</v>
      </c>
      <c r="L35" s="42" t="s">
        <v>295</v>
      </c>
    </row>
    <row r="36" spans="1:12" ht="11.25">
      <c r="A36" s="43" t="s">
        <v>137</v>
      </c>
      <c r="B36" s="43"/>
      <c r="C36" s="43"/>
      <c r="D36" s="43"/>
      <c r="E36" s="42">
        <v>0</v>
      </c>
      <c r="F36" s="64"/>
      <c r="G36" s="42">
        <v>0</v>
      </c>
      <c r="H36" s="64"/>
      <c r="I36" s="42">
        <v>2</v>
      </c>
      <c r="J36" s="42">
        <v>59.375</v>
      </c>
      <c r="K36" s="42" t="s">
        <v>295</v>
      </c>
      <c r="L36" s="42" t="s">
        <v>295</v>
      </c>
    </row>
    <row r="37" spans="1:12" ht="11.25">
      <c r="A37" s="43" t="s">
        <v>141</v>
      </c>
      <c r="B37" s="43"/>
      <c r="C37" s="43"/>
      <c r="D37" s="43"/>
      <c r="E37" s="42">
        <v>1</v>
      </c>
      <c r="F37" s="64"/>
      <c r="G37" s="42">
        <v>975</v>
      </c>
      <c r="H37" s="64"/>
      <c r="I37" s="42">
        <v>16</v>
      </c>
      <c r="J37" s="42">
        <v>950</v>
      </c>
      <c r="K37" s="42" t="s">
        <v>295</v>
      </c>
      <c r="L37" s="42" t="s">
        <v>295</v>
      </c>
    </row>
    <row r="38" spans="1:12" ht="11.25">
      <c r="A38" s="43" t="s">
        <v>143</v>
      </c>
      <c r="B38" s="43"/>
      <c r="C38" s="43"/>
      <c r="D38" s="43"/>
      <c r="E38" s="42">
        <v>0</v>
      </c>
      <c r="F38" s="64"/>
      <c r="G38" s="42">
        <v>0</v>
      </c>
      <c r="H38" s="64"/>
      <c r="I38" s="42">
        <v>1</v>
      </c>
      <c r="J38" s="42">
        <v>5</v>
      </c>
      <c r="K38" s="42" t="s">
        <v>295</v>
      </c>
      <c r="L38" s="42" t="s">
        <v>295</v>
      </c>
    </row>
    <row r="39" spans="1:12" ht="11.25">
      <c r="A39" s="43" t="s">
        <v>226</v>
      </c>
      <c r="B39" s="43"/>
      <c r="C39" s="43"/>
      <c r="D39" s="43"/>
      <c r="E39" s="42">
        <v>0</v>
      </c>
      <c r="F39" s="64"/>
      <c r="G39" s="42">
        <v>0</v>
      </c>
      <c r="H39" s="64"/>
      <c r="I39" s="42">
        <v>1</v>
      </c>
      <c r="J39" s="42">
        <v>30</v>
      </c>
      <c r="K39" s="42" t="s">
        <v>295</v>
      </c>
      <c r="L39" s="42" t="s">
        <v>295</v>
      </c>
    </row>
    <row r="40" spans="1:12" ht="11.25">
      <c r="A40" s="43" t="s">
        <v>264</v>
      </c>
      <c r="B40" s="43"/>
      <c r="C40" s="43"/>
      <c r="D40" s="43"/>
      <c r="E40" s="42">
        <v>1</v>
      </c>
      <c r="F40" s="64"/>
      <c r="G40" s="42">
        <v>375</v>
      </c>
      <c r="H40" s="64"/>
      <c r="I40" s="42">
        <v>1</v>
      </c>
      <c r="J40" s="42">
        <v>60</v>
      </c>
      <c r="K40" s="42" t="s">
        <v>295</v>
      </c>
      <c r="L40" s="42" t="s">
        <v>295</v>
      </c>
    </row>
    <row r="41" spans="1:12" ht="11.25">
      <c r="A41" s="43" t="s">
        <v>151</v>
      </c>
      <c r="B41" s="43"/>
      <c r="C41" s="43"/>
      <c r="D41" s="43"/>
      <c r="E41" s="42">
        <v>0</v>
      </c>
      <c r="F41" s="64"/>
      <c r="G41" s="42">
        <v>0</v>
      </c>
      <c r="H41" s="64"/>
      <c r="I41" s="42">
        <v>1</v>
      </c>
      <c r="J41" s="42">
        <v>6.25</v>
      </c>
      <c r="K41" s="42" t="s">
        <v>295</v>
      </c>
      <c r="L41" s="42" t="s">
        <v>295</v>
      </c>
    </row>
    <row r="42" spans="1:12" ht="11.25">
      <c r="A42" s="43" t="s">
        <v>156</v>
      </c>
      <c r="B42" s="43"/>
      <c r="C42" s="43"/>
      <c r="D42" s="43"/>
      <c r="E42" s="42">
        <v>0</v>
      </c>
      <c r="F42" s="64"/>
      <c r="G42" s="42">
        <v>0</v>
      </c>
      <c r="H42" s="64"/>
      <c r="I42" s="42">
        <v>1</v>
      </c>
      <c r="J42" s="42">
        <v>2.5</v>
      </c>
      <c r="K42" s="42" t="s">
        <v>295</v>
      </c>
      <c r="L42" s="42" t="s">
        <v>295</v>
      </c>
    </row>
    <row r="43" spans="1:12" ht="11.25">
      <c r="A43" s="43" t="s">
        <v>161</v>
      </c>
      <c r="B43" s="43"/>
      <c r="C43" s="43"/>
      <c r="D43" s="43"/>
      <c r="E43" s="42">
        <v>1</v>
      </c>
      <c r="F43" s="64"/>
      <c r="G43" s="42">
        <v>600</v>
      </c>
      <c r="H43" s="64"/>
      <c r="I43" s="42">
        <v>0</v>
      </c>
      <c r="J43" s="42">
        <v>0</v>
      </c>
      <c r="K43" s="42" t="s">
        <v>295</v>
      </c>
      <c r="L43" s="42" t="s">
        <v>295</v>
      </c>
    </row>
    <row r="44" spans="1:12" ht="11.25">
      <c r="A44" s="43" t="s">
        <v>162</v>
      </c>
      <c r="B44" s="43"/>
      <c r="C44" s="43"/>
      <c r="D44" s="43"/>
      <c r="E44" s="42">
        <v>0</v>
      </c>
      <c r="F44" s="64"/>
      <c r="G44" s="42">
        <v>0</v>
      </c>
      <c r="H44" s="64"/>
      <c r="I44" s="42">
        <v>2</v>
      </c>
      <c r="J44" s="42">
        <v>90</v>
      </c>
      <c r="K44" s="42" t="s">
        <v>295</v>
      </c>
      <c r="L44" s="42" t="s">
        <v>295</v>
      </c>
    </row>
    <row r="45" spans="1:12" ht="11.25">
      <c r="A45" s="43" t="s">
        <v>241</v>
      </c>
      <c r="B45" s="43"/>
      <c r="C45" s="43"/>
      <c r="D45" s="43"/>
      <c r="E45" s="42">
        <v>0</v>
      </c>
      <c r="F45" s="64"/>
      <c r="G45" s="42">
        <v>0</v>
      </c>
      <c r="H45" s="64"/>
      <c r="I45" s="42">
        <v>2</v>
      </c>
      <c r="J45" s="42">
        <v>102.5</v>
      </c>
      <c r="K45" s="42" t="s">
        <v>295</v>
      </c>
      <c r="L45" s="42" t="s">
        <v>295</v>
      </c>
    </row>
    <row r="46" spans="1:12" ht="11.25">
      <c r="A46" s="38" t="s">
        <v>165</v>
      </c>
      <c r="B46" s="38"/>
      <c r="C46" s="38"/>
      <c r="D46" s="38"/>
      <c r="E46" s="42">
        <v>0</v>
      </c>
      <c r="F46" s="64"/>
      <c r="G46" s="42">
        <v>0</v>
      </c>
      <c r="H46" s="64"/>
      <c r="I46" s="42">
        <v>0</v>
      </c>
      <c r="J46" s="42">
        <v>0</v>
      </c>
      <c r="K46" s="67">
        <v>35</v>
      </c>
      <c r="L46" s="69">
        <v>0.76</v>
      </c>
    </row>
    <row r="47" spans="1:12" ht="11.25">
      <c r="A47" s="43" t="s">
        <v>167</v>
      </c>
      <c r="B47" s="43"/>
      <c r="C47" s="43"/>
      <c r="D47" s="43"/>
      <c r="E47" s="42">
        <v>0</v>
      </c>
      <c r="F47" s="64"/>
      <c r="G47" s="42">
        <v>0</v>
      </c>
      <c r="H47" s="64"/>
      <c r="I47" s="42">
        <v>1</v>
      </c>
      <c r="J47" s="42">
        <v>20</v>
      </c>
      <c r="K47" s="42" t="s">
        <v>295</v>
      </c>
      <c r="L47" s="42" t="s">
        <v>295</v>
      </c>
    </row>
    <row r="48" spans="1:12" ht="11.25">
      <c r="A48" s="38" t="s">
        <v>171</v>
      </c>
      <c r="B48" s="38"/>
      <c r="C48" s="38"/>
      <c r="D48" s="38"/>
      <c r="E48" s="42">
        <v>0</v>
      </c>
      <c r="F48" s="64"/>
      <c r="G48" s="42">
        <v>0</v>
      </c>
      <c r="H48" s="64"/>
      <c r="I48" s="42">
        <v>0</v>
      </c>
      <c r="J48" s="42">
        <v>0</v>
      </c>
      <c r="K48" s="67">
        <v>34</v>
      </c>
      <c r="L48" s="69">
        <v>0.83</v>
      </c>
    </row>
    <row r="49" spans="1:12" ht="11.25">
      <c r="A49" s="43" t="s">
        <v>245</v>
      </c>
      <c r="B49" s="43"/>
      <c r="C49" s="43"/>
      <c r="D49" s="43"/>
      <c r="E49" s="42">
        <v>0</v>
      </c>
      <c r="F49" s="64"/>
      <c r="G49" s="42">
        <v>0</v>
      </c>
      <c r="H49" s="64"/>
      <c r="I49" s="42">
        <v>1</v>
      </c>
      <c r="J49" s="42">
        <v>12.5</v>
      </c>
      <c r="K49" s="42" t="s">
        <v>295</v>
      </c>
      <c r="L49" s="42" t="s">
        <v>295</v>
      </c>
    </row>
    <row r="50" spans="1:12" ht="11.25">
      <c r="A50" s="43" t="s">
        <v>174</v>
      </c>
      <c r="B50" s="43"/>
      <c r="C50" s="43"/>
      <c r="D50" s="43"/>
      <c r="E50" s="42">
        <v>0</v>
      </c>
      <c r="F50" s="64"/>
      <c r="G50" s="42">
        <v>0</v>
      </c>
      <c r="H50" s="64"/>
      <c r="I50" s="42" t="s">
        <v>295</v>
      </c>
      <c r="J50" s="42" t="s">
        <v>295</v>
      </c>
      <c r="K50" s="42" t="s">
        <v>295</v>
      </c>
      <c r="L50" s="42" t="s">
        <v>295</v>
      </c>
    </row>
    <row r="51" spans="1:12" ht="11.25">
      <c r="A51" s="43" t="s">
        <v>247</v>
      </c>
      <c r="B51" s="43"/>
      <c r="C51" s="43"/>
      <c r="D51" s="43"/>
      <c r="E51" s="42">
        <v>0</v>
      </c>
      <c r="F51" s="64"/>
      <c r="G51" s="42">
        <v>0</v>
      </c>
      <c r="H51" s="64"/>
      <c r="I51" s="42" t="s">
        <v>295</v>
      </c>
      <c r="J51" s="42" t="s">
        <v>295</v>
      </c>
      <c r="K51" s="42" t="s">
        <v>295</v>
      </c>
      <c r="L51" s="42" t="s">
        <v>295</v>
      </c>
    </row>
    <row r="52" spans="1:12" ht="11.25">
      <c r="A52" s="43" t="s">
        <v>178</v>
      </c>
      <c r="B52" s="43"/>
      <c r="C52" s="43"/>
      <c r="D52" s="43"/>
      <c r="E52" s="42">
        <v>0</v>
      </c>
      <c r="F52" s="64"/>
      <c r="G52" s="42">
        <v>0</v>
      </c>
      <c r="H52" s="64"/>
      <c r="I52" s="42">
        <v>1</v>
      </c>
      <c r="J52" s="42">
        <v>16.875</v>
      </c>
      <c r="K52" s="42" t="s">
        <v>295</v>
      </c>
      <c r="L52" s="42" t="s">
        <v>295</v>
      </c>
    </row>
    <row r="53" spans="1:12" ht="11.25">
      <c r="A53" s="43" t="s">
        <v>248</v>
      </c>
      <c r="B53" s="43"/>
      <c r="C53" s="43"/>
      <c r="D53" s="43"/>
      <c r="E53" s="42">
        <v>0</v>
      </c>
      <c r="F53" s="64"/>
      <c r="G53" s="42">
        <v>0</v>
      </c>
      <c r="H53" s="64"/>
      <c r="I53" s="42">
        <v>1</v>
      </c>
      <c r="J53" s="42">
        <v>9.375</v>
      </c>
      <c r="K53" s="42" t="s">
        <v>295</v>
      </c>
      <c r="L53" s="42" t="s">
        <v>295</v>
      </c>
    </row>
    <row r="54" spans="1:12" ht="11.25">
      <c r="A54" s="43" t="s">
        <v>179</v>
      </c>
      <c r="B54" s="43"/>
      <c r="C54" s="43"/>
      <c r="D54" s="43"/>
      <c r="E54" s="42">
        <v>0</v>
      </c>
      <c r="F54" s="64"/>
      <c r="G54" s="42">
        <v>0</v>
      </c>
      <c r="H54" s="64"/>
      <c r="I54" s="42">
        <v>1</v>
      </c>
      <c r="J54" s="42">
        <v>4</v>
      </c>
      <c r="K54" s="42" t="s">
        <v>295</v>
      </c>
      <c r="L54" s="42" t="s">
        <v>295</v>
      </c>
    </row>
    <row r="55" spans="1:12" ht="11.25">
      <c r="A55" s="38" t="s">
        <v>186</v>
      </c>
      <c r="B55" s="38"/>
      <c r="C55" s="38"/>
      <c r="D55" s="38"/>
      <c r="E55" s="42">
        <v>0</v>
      </c>
      <c r="F55" s="64"/>
      <c r="G55" s="42">
        <v>0</v>
      </c>
      <c r="H55" s="64"/>
      <c r="I55" s="42">
        <v>0</v>
      </c>
      <c r="J55" s="42">
        <v>0</v>
      </c>
      <c r="K55" s="67">
        <v>21</v>
      </c>
      <c r="L55" s="69">
        <v>0.5275</v>
      </c>
    </row>
    <row r="56" spans="1:12" ht="11.25">
      <c r="A56" s="43" t="s">
        <v>193</v>
      </c>
      <c r="B56" s="43"/>
      <c r="C56" s="43"/>
      <c r="D56" s="43"/>
      <c r="E56" s="42">
        <v>0</v>
      </c>
      <c r="F56" s="64"/>
      <c r="G56" s="42">
        <v>0</v>
      </c>
      <c r="H56" s="64"/>
      <c r="I56" s="42">
        <v>1</v>
      </c>
      <c r="J56" s="42">
        <v>6.25</v>
      </c>
      <c r="K56" s="42" t="s">
        <v>295</v>
      </c>
      <c r="L56" s="42" t="s">
        <v>295</v>
      </c>
    </row>
    <row r="57" spans="1:12" ht="11.25">
      <c r="A57" s="43" t="s">
        <v>200</v>
      </c>
      <c r="B57" s="43"/>
      <c r="C57" s="43"/>
      <c r="D57" s="43"/>
      <c r="E57" s="42">
        <v>0</v>
      </c>
      <c r="F57" s="64"/>
      <c r="G57" s="42">
        <v>0</v>
      </c>
      <c r="H57" s="64"/>
      <c r="I57" s="42" t="s">
        <v>295</v>
      </c>
      <c r="J57" s="42" t="s">
        <v>295</v>
      </c>
      <c r="K57" s="42" t="s">
        <v>295</v>
      </c>
      <c r="L57" s="42" t="s">
        <v>295</v>
      </c>
    </row>
    <row r="58" spans="1:12" ht="11.25">
      <c r="A58" s="43" t="s">
        <v>204</v>
      </c>
      <c r="B58" s="43"/>
      <c r="C58" s="43"/>
      <c r="D58" s="43"/>
      <c r="E58" s="42">
        <v>0</v>
      </c>
      <c r="F58" s="64"/>
      <c r="G58" s="42">
        <v>0</v>
      </c>
      <c r="H58" s="64"/>
      <c r="I58" s="42">
        <v>1</v>
      </c>
      <c r="J58" s="42">
        <v>32.5</v>
      </c>
      <c r="K58" s="42" t="s">
        <v>295</v>
      </c>
      <c r="L58" s="42" t="s">
        <v>295</v>
      </c>
    </row>
    <row r="59" spans="1:12" ht="11.25">
      <c r="A59" s="118" t="s">
        <v>296</v>
      </c>
      <c r="B59" s="118"/>
      <c r="C59" s="118"/>
      <c r="D59" s="118"/>
      <c r="E59" s="42">
        <v>0</v>
      </c>
      <c r="F59" s="64"/>
      <c r="G59" s="42">
        <v>0</v>
      </c>
      <c r="H59" s="64"/>
      <c r="I59" s="42">
        <v>0</v>
      </c>
      <c r="J59" s="42">
        <v>0</v>
      </c>
      <c r="K59" s="42" t="s">
        <v>295</v>
      </c>
      <c r="L59" s="42" t="s">
        <v>295</v>
      </c>
    </row>
    <row r="60" spans="1:12" ht="11.25">
      <c r="A60" s="72" t="s">
        <v>299</v>
      </c>
      <c r="E60" s="42">
        <v>0</v>
      </c>
      <c r="F60" s="64"/>
      <c r="G60" s="42">
        <v>0</v>
      </c>
      <c r="H60" s="64"/>
      <c r="I60" s="42">
        <v>0</v>
      </c>
      <c r="J60" s="42">
        <v>0</v>
      </c>
      <c r="K60" s="70">
        <v>61135</v>
      </c>
      <c r="L60" s="70">
        <v>1248</v>
      </c>
    </row>
    <row r="61" spans="1:12" ht="17.25" customHeight="1">
      <c r="A61" s="95"/>
      <c r="B61" s="95"/>
      <c r="C61" s="95"/>
      <c r="D61" s="95"/>
      <c r="E61" s="3"/>
      <c r="F61" s="15"/>
      <c r="G61" s="3"/>
      <c r="H61" s="15"/>
      <c r="I61" s="3"/>
      <c r="J61" s="3"/>
      <c r="K61" s="3"/>
      <c r="L61" s="3"/>
    </row>
    <row r="62" spans="1:12" ht="11.25" customHeight="1">
      <c r="A62" s="4"/>
      <c r="B62" s="4"/>
      <c r="C62" s="4"/>
      <c r="D62" s="4"/>
      <c r="L62" s="11"/>
    </row>
    <row r="63" spans="1:12" ht="11.25" customHeight="1">
      <c r="A63" s="4" t="s">
        <v>268</v>
      </c>
      <c r="B63" s="4"/>
      <c r="C63" s="73" t="s">
        <v>300</v>
      </c>
      <c r="D63" s="4"/>
      <c r="L63" s="11"/>
    </row>
    <row r="64" spans="1:12" ht="11.25" customHeight="1">
      <c r="A64" s="10" t="s">
        <v>4</v>
      </c>
      <c r="B64" s="86" t="s">
        <v>297</v>
      </c>
      <c r="C64" s="87"/>
      <c r="D64" s="87"/>
      <c r="E64" s="87"/>
      <c r="F64" s="87"/>
      <c r="G64" s="87"/>
      <c r="H64" s="87"/>
      <c r="I64" s="87"/>
      <c r="J64" s="87"/>
      <c r="K64" s="87"/>
      <c r="L64" s="87"/>
    </row>
    <row r="65" spans="1:12" ht="11.25">
      <c r="A65" s="10" t="s">
        <v>11</v>
      </c>
      <c r="B65" s="4"/>
      <c r="C65" s="4"/>
      <c r="D65" s="122" t="s">
        <v>210</v>
      </c>
      <c r="E65" s="123"/>
      <c r="F65" s="123"/>
      <c r="G65" s="123"/>
      <c r="H65" s="123"/>
      <c r="I65" s="123"/>
      <c r="J65" s="123"/>
      <c r="K65" s="123"/>
      <c r="L65" s="123"/>
    </row>
    <row r="66" spans="2:12" ht="11.25">
      <c r="B66" s="4"/>
      <c r="C66" s="4"/>
      <c r="D66" s="4" t="s">
        <v>298</v>
      </c>
      <c r="G66" s="71"/>
      <c r="H66" s="37"/>
      <c r="I66" s="71"/>
      <c r="J66" s="71"/>
      <c r="K66" s="71"/>
      <c r="L66" s="38"/>
    </row>
    <row r="67" ht="11.25" hidden="1">
      <c r="A67" s="4" t="s">
        <v>5</v>
      </c>
    </row>
  </sheetData>
  <sheetProtection/>
  <mergeCells count="15">
    <mergeCell ref="A2:J2"/>
    <mergeCell ref="A3:J3"/>
    <mergeCell ref="A4:J4"/>
    <mergeCell ref="A13:D13"/>
    <mergeCell ref="A59:D59"/>
    <mergeCell ref="A61:D61"/>
    <mergeCell ref="B64:L64"/>
    <mergeCell ref="D65:L65"/>
    <mergeCell ref="A7:D11"/>
    <mergeCell ref="E7:E11"/>
    <mergeCell ref="G7:G11"/>
    <mergeCell ref="I7:I11"/>
    <mergeCell ref="J7:J11"/>
    <mergeCell ref="K7:K11"/>
    <mergeCell ref="L7:L11"/>
  </mergeCells>
  <hyperlinks>
    <hyperlink ref="L2" location="Índice!A1" tooltip="Ir a Índice" display="Índice!A1"/>
  </hyperlinks>
  <printOptions/>
  <pageMargins left="0.7874015748031497" right="0.5905511811023623" top="0.5511811023622047" bottom="0.8661417322834646" header="0" footer="0.3937007874015748"/>
  <pageSetup horizontalDpi="600" verticalDpi="600" orientation="portrait" r:id="rId1"/>
  <headerFooter alignWithMargins="0">
    <oddHeader>&amp;L&amp;10&amp;K000080 INEGI. Anuario estadístico y geográfico de Puebla 2016.</oddHeader>
    <oddFooter>&amp;R&amp;P/&amp;N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H20"/>
  <sheetViews>
    <sheetView showGridLines="0" showRowColHeaders="0" zoomScalePageLayoutView="0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A1" sqref="A1"/>
    </sheetView>
  </sheetViews>
  <sheetFormatPr defaultColWidth="0" defaultRowHeight="11.25" zeroHeight="1"/>
  <cols>
    <col min="1" max="1" width="2.16015625" style="0" customWidth="1"/>
    <col min="2" max="2" width="2.83203125" style="0" customWidth="1"/>
    <col min="3" max="3" width="1.5" style="0" customWidth="1"/>
    <col min="4" max="4" width="23.66015625" style="0" customWidth="1"/>
    <col min="5" max="6" width="28.33203125" style="2" customWidth="1"/>
    <col min="7" max="7" width="28.33203125" style="0" customWidth="1"/>
    <col min="8" max="16384" width="0" style="0" hidden="1" customWidth="1"/>
  </cols>
  <sheetData>
    <row r="1" ht="15.75" customHeight="1"/>
    <row r="2" spans="1:8" ht="12.75">
      <c r="A2" s="96" t="s">
        <v>31</v>
      </c>
      <c r="B2" s="96"/>
      <c r="C2" s="96"/>
      <c r="D2" s="96"/>
      <c r="E2" s="96"/>
      <c r="F2" s="96"/>
      <c r="G2" s="84" t="s">
        <v>37</v>
      </c>
      <c r="H2" t="s">
        <v>5</v>
      </c>
    </row>
    <row r="3" spans="1:7" ht="12.75">
      <c r="A3" s="96" t="s">
        <v>42</v>
      </c>
      <c r="B3" s="96"/>
      <c r="C3" s="96"/>
      <c r="D3" s="96"/>
      <c r="E3" s="96"/>
      <c r="F3" s="96"/>
      <c r="G3" s="24"/>
    </row>
    <row r="4" spans="1:6" ht="12.75">
      <c r="A4" s="96">
        <v>2015</v>
      </c>
      <c r="B4" s="96"/>
      <c r="C4" s="96"/>
      <c r="D4" s="96"/>
      <c r="E4" s="96"/>
      <c r="F4" s="96"/>
    </row>
    <row r="5" spans="1:7" ht="11.25">
      <c r="A5" s="5"/>
      <c r="B5" s="5"/>
      <c r="C5" s="5"/>
      <c r="D5" s="5"/>
      <c r="E5" s="6"/>
      <c r="F5" s="6"/>
      <c r="G5" s="3"/>
    </row>
    <row r="6" ht="1.5" customHeight="1">
      <c r="G6" s="2"/>
    </row>
    <row r="7" spans="1:7" ht="11.25" customHeight="1">
      <c r="A7" s="103" t="s">
        <v>0</v>
      </c>
      <c r="B7" s="100"/>
      <c r="C7" s="100"/>
      <c r="D7" s="100"/>
      <c r="E7" s="25" t="s">
        <v>10</v>
      </c>
      <c r="F7" s="21" t="s">
        <v>1</v>
      </c>
      <c r="G7" s="21" t="s">
        <v>2</v>
      </c>
    </row>
    <row r="8" spans="1:7" ht="1.5" customHeight="1">
      <c r="A8" s="1"/>
      <c r="B8" s="1"/>
      <c r="C8" s="1"/>
      <c r="D8" s="1"/>
      <c r="E8" s="3"/>
      <c r="F8" s="3"/>
      <c r="G8" s="3"/>
    </row>
    <row r="9" spans="1:7" ht="23.25" customHeight="1">
      <c r="A9" s="125" t="s">
        <v>41</v>
      </c>
      <c r="B9" s="125"/>
      <c r="C9" s="125"/>
      <c r="D9" s="125"/>
      <c r="E9" s="35">
        <f>SUM(E10:E11)</f>
        <v>1449</v>
      </c>
      <c r="F9" s="35">
        <f>SUM(F10:F11)</f>
        <v>1424</v>
      </c>
      <c r="G9" s="35">
        <f>SUM(G10:G11)</f>
        <v>25</v>
      </c>
    </row>
    <row r="10" spans="1:7" ht="23.25" customHeight="1">
      <c r="A10" s="94" t="s">
        <v>40</v>
      </c>
      <c r="B10" s="94"/>
      <c r="C10" s="94"/>
      <c r="D10" s="94"/>
      <c r="E10" s="35">
        <f>F10+G10</f>
        <v>1020</v>
      </c>
      <c r="F10" s="36">
        <v>995</v>
      </c>
      <c r="G10" s="48">
        <v>25</v>
      </c>
    </row>
    <row r="11" spans="1:7" ht="17.25" customHeight="1">
      <c r="A11" s="94" t="s">
        <v>39</v>
      </c>
      <c r="B11" s="94"/>
      <c r="C11" s="94"/>
      <c r="D11" s="94"/>
      <c r="E11" s="35">
        <f>F11+G11</f>
        <v>429</v>
      </c>
      <c r="F11" s="36">
        <v>429</v>
      </c>
      <c r="G11" s="48">
        <v>0</v>
      </c>
    </row>
    <row r="12" spans="1:7" ht="31.5" customHeight="1">
      <c r="A12" s="126" t="s">
        <v>38</v>
      </c>
      <c r="B12" s="127"/>
      <c r="C12" s="127"/>
      <c r="D12" s="127"/>
      <c r="E12" s="35">
        <f>SUM(E13:E14)</f>
        <v>1638007.9905189187</v>
      </c>
      <c r="F12" s="35">
        <f>SUM(F13:F14)</f>
        <v>1632260.8593499998</v>
      </c>
      <c r="G12" s="35">
        <f>SUM(G13:G14)</f>
        <v>5747.131168918921</v>
      </c>
    </row>
    <row r="13" spans="1:7" ht="23.25" customHeight="1">
      <c r="A13" s="94" t="s">
        <v>43</v>
      </c>
      <c r="B13" s="94"/>
      <c r="C13" s="94"/>
      <c r="D13" s="94"/>
      <c r="E13" s="35">
        <v>728499.8839954054</v>
      </c>
      <c r="F13" s="36">
        <v>725120.64784</v>
      </c>
      <c r="G13" s="53">
        <v>3379.236155405406</v>
      </c>
    </row>
    <row r="14" spans="1:7" ht="17.25" customHeight="1">
      <c r="A14" s="94" t="s">
        <v>3</v>
      </c>
      <c r="B14" s="94"/>
      <c r="C14" s="94"/>
      <c r="D14" s="94"/>
      <c r="E14" s="35">
        <v>909508.1065235134</v>
      </c>
      <c r="F14" s="36">
        <v>907140.2115099998</v>
      </c>
      <c r="G14" s="53">
        <v>2367.895013513514</v>
      </c>
    </row>
    <row r="15" spans="1:7" ht="17.25" customHeight="1">
      <c r="A15" s="95"/>
      <c r="B15" s="95"/>
      <c r="C15" s="95"/>
      <c r="D15" s="95"/>
      <c r="E15" s="54"/>
      <c r="F15" s="54"/>
      <c r="G15" s="55"/>
    </row>
    <row r="16" spans="1:7" ht="11.25" customHeight="1">
      <c r="A16" s="4"/>
      <c r="B16" s="4"/>
      <c r="C16" s="4"/>
      <c r="D16" s="4"/>
      <c r="G16" s="11"/>
    </row>
    <row r="17" spans="1:7" ht="11.25">
      <c r="A17" s="10" t="s">
        <v>4</v>
      </c>
      <c r="B17" s="85" t="s">
        <v>270</v>
      </c>
      <c r="C17" s="85"/>
      <c r="D17" s="85"/>
      <c r="E17" s="85"/>
      <c r="F17" s="85"/>
      <c r="G17" s="85"/>
    </row>
    <row r="18" spans="1:7" ht="11.25">
      <c r="A18" s="10" t="s">
        <v>11</v>
      </c>
      <c r="B18" s="7"/>
      <c r="C18" s="7"/>
      <c r="D18" s="111" t="s">
        <v>210</v>
      </c>
      <c r="E18" s="111"/>
      <c r="F18" s="111"/>
      <c r="G18" s="111"/>
    </row>
    <row r="19" ht="11.25" hidden="1">
      <c r="A19" t="s">
        <v>5</v>
      </c>
    </row>
    <row r="20" spans="5:7" ht="11.25" hidden="1">
      <c r="E20" s="36"/>
      <c r="F20" s="36"/>
      <c r="G20" s="36"/>
    </row>
  </sheetData>
  <sheetProtection/>
  <mergeCells count="13">
    <mergeCell ref="A9:D9"/>
    <mergeCell ref="A12:D12"/>
    <mergeCell ref="A13:D13"/>
    <mergeCell ref="A2:F2"/>
    <mergeCell ref="A3:F3"/>
    <mergeCell ref="A4:F4"/>
    <mergeCell ref="A14:D14"/>
    <mergeCell ref="A11:D11"/>
    <mergeCell ref="D18:G18"/>
    <mergeCell ref="A15:D15"/>
    <mergeCell ref="B17:G17"/>
    <mergeCell ref="A7:D7"/>
    <mergeCell ref="A10:D10"/>
  </mergeCells>
  <hyperlinks>
    <hyperlink ref="G2" location="Índice!A1" tooltip="Ir a Índice" display="Índice!A1"/>
  </hyperlinks>
  <printOptions/>
  <pageMargins left="0.7874015748031497" right="0.5905511811023623" top="0.5511811023622047" bottom="0.8661417322834646" header="0" footer="0.3937007874015748"/>
  <pageSetup horizontalDpi="600" verticalDpi="600" orientation="portrait" r:id="rId1"/>
  <headerFooter alignWithMargins="0">
    <oddHeader>&amp;L&amp;10&amp;K000080 INEGI. Anuario estadístico y geográfico de Puebla 2016.</oddHead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INEGI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Anuario estadístico y geográfico de Puebla 2016. Electricidad</dc:title>
  <dc:subject/>
  <dc:creator>INEGI</dc:creator>
  <cp:keywords>Sector Eléctrico Energía Eléctrica</cp:keywords>
  <dc:description/>
  <cp:lastModifiedBy>INEGI</cp:lastModifiedBy>
  <cp:lastPrinted>2016-11-15T17:06:48Z</cp:lastPrinted>
  <dcterms:created xsi:type="dcterms:W3CDTF">2001-09-27T14:18:51Z</dcterms:created>
  <dcterms:modified xsi:type="dcterms:W3CDTF">2016-11-16T17:20:28Z</dcterms:modified>
  <cp:category>Publicaciones de Contenido General sobre los Estados.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Documento</vt:lpwstr>
  </property>
  <property fmtid="{D5CDD505-2E9C-101B-9397-08002B2CF9AE}" pid="3" name="TemplateUrl">
    <vt:lpwstr/>
  </property>
  <property fmtid="{D5CDD505-2E9C-101B-9397-08002B2CF9AE}" pid="4" name="_SourceUrl">
    <vt:lpwstr/>
  </property>
  <property fmtid="{D5CDD505-2E9C-101B-9397-08002B2CF9AE}" pid="5" name="Observación">
    <vt:lpwstr/>
  </property>
  <property fmtid="{D5CDD505-2E9C-101B-9397-08002B2CF9AE}" pid="6" name="xd_ProgID">
    <vt:lpwstr/>
  </property>
  <property fmtid="{D5CDD505-2E9C-101B-9397-08002B2CF9AE}" pid="7" name="Order">
    <vt:lpwstr/>
  </property>
  <property fmtid="{D5CDD505-2E9C-101B-9397-08002B2CF9AE}" pid="8" name="_SharedFileIndex">
    <vt:lpwstr/>
  </property>
  <property fmtid="{D5CDD505-2E9C-101B-9397-08002B2CF9AE}" pid="9" name="MetaInfo">
    <vt:lpwstr/>
  </property>
</Properties>
</file>