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75" yWindow="65521" windowWidth="5160" windowHeight="8115" activeTab="0"/>
  </bookViews>
  <sheets>
    <sheet name="Índice" sheetId="1" r:id="rId1"/>
    <sheet name="21.1" sheetId="2" r:id="rId2"/>
    <sheet name="21.2" sheetId="3" r:id="rId3"/>
    <sheet name="21.3" sheetId="4" r:id="rId4"/>
    <sheet name="21.4" sheetId="5" r:id="rId5"/>
    <sheet name="21.5" sheetId="6" r:id="rId6"/>
    <sheet name="21.6" sheetId="7" r:id="rId7"/>
    <sheet name="21.7" sheetId="8" r:id="rId8"/>
    <sheet name="21.8" sheetId="9" r:id="rId9"/>
    <sheet name="21.9" sheetId="10" r:id="rId10"/>
    <sheet name="21.10a" sheetId="11" r:id="rId11"/>
    <sheet name="21.10b" sheetId="12" r:id="rId12"/>
  </sheets>
  <definedNames>
    <definedName name="_xlnm.Print_Area" localSheetId="1">'21.1'!$A$2:$L$131</definedName>
    <definedName name="_xlnm.Print_Area" localSheetId="10">'21.10a'!$A$2:$L$85</definedName>
    <definedName name="_xlnm.Print_Area" localSheetId="11">'21.10b'!$A$2:$J$91</definedName>
    <definedName name="_xlnm.Print_Area" localSheetId="2">'21.2'!$A$2:$K$130</definedName>
    <definedName name="_xlnm.Print_Area" localSheetId="3">'21.3'!$A$2:$M$134</definedName>
    <definedName name="_xlnm.Print_Area" localSheetId="4">'21.4'!$A$2:$M$134</definedName>
    <definedName name="_xlnm.Print_Area" localSheetId="5">'21.5'!$A$2:$H$29</definedName>
    <definedName name="_xlnm.Print_Area" localSheetId="6">'21.6'!$A$2:$M$61</definedName>
    <definedName name="_xlnm.Print_Area" localSheetId="7">'21.7'!$A$2:$H$26</definedName>
    <definedName name="_xlnm.Print_Area" localSheetId="8">'21.8'!$A$2:$H$18</definedName>
    <definedName name="_xlnm.Print_Area" localSheetId="9">'21.9'!$A$2:$L$135</definedName>
    <definedName name="_xlnm.Print_Area" localSheetId="0">'Índice'!$A$2:$C$43</definedName>
    <definedName name="_xlnm.Print_Titles" localSheetId="1">'21.1'!$2:$8</definedName>
    <definedName name="_xlnm.Print_Titles" localSheetId="10">'21.10a'!$2:$8</definedName>
    <definedName name="_xlnm.Print_Titles" localSheetId="11">'21.10b'!$2:$8</definedName>
    <definedName name="_xlnm.Print_Titles" localSheetId="2">'21.2'!$2:$8</definedName>
    <definedName name="_xlnm.Print_Titles" localSheetId="3">'21.3'!$2:$9</definedName>
    <definedName name="_xlnm.Print_Titles" localSheetId="4">'21.4'!$2:$9</definedName>
    <definedName name="_xlnm.Print_Titles" localSheetId="5">'21.5'!$2:$9</definedName>
    <definedName name="_xlnm.Print_Titles" localSheetId="6">'21.6'!$2:$9</definedName>
    <definedName name="_xlnm.Print_Titles" localSheetId="7">'21.7'!$2:$8</definedName>
    <definedName name="_xlnm.Print_Titles" localSheetId="8">'21.8'!$2:$9</definedName>
    <definedName name="_xlnm.Print_Titles" localSheetId="9">'21.9'!$2:$12</definedName>
  </definedNames>
  <calcPr calcMode="manual" fullCalcOnLoad="1"/>
</workbook>
</file>

<file path=xl/sharedStrings.xml><?xml version="1.0" encoding="utf-8"?>
<sst xmlns="http://schemas.openxmlformats.org/spreadsheetml/2006/main" count="1103" uniqueCount="306">
  <si>
    <t>Principales indicadores de la ocupación en hoteles y moteles</t>
  </si>
  <si>
    <t>Cuadro 21.5</t>
  </si>
  <si>
    <t>&amp;</t>
  </si>
  <si>
    <t>Llegada
de turistas</t>
  </si>
  <si>
    <t>Turistas noche
(Noches)</t>
  </si>
  <si>
    <t>Ocupación hotelera
(Porcentaje)</t>
  </si>
  <si>
    <t>Estadía promedio
(Noches por turista)</t>
  </si>
  <si>
    <t>de los centros turísticos por residencia</t>
  </si>
  <si>
    <t>Centro turístico
      Residencia</t>
  </si>
  <si>
    <t>Bahías de Huatulco</t>
  </si>
  <si>
    <t>Residentes en el país</t>
  </si>
  <si>
    <t>No residentes en el país</t>
  </si>
  <si>
    <t>Oaxaca a/</t>
  </si>
  <si>
    <t>Puerto Escondido b/</t>
  </si>
  <si>
    <t>Tuxtepec</t>
  </si>
  <si>
    <t>Nota:</t>
  </si>
  <si>
    <t>La información comprende a los turistas que se hospedaron en establecimientos de las siguientes categorías turísticas: cinco, cuatro, tres, dos y una estrella.</t>
  </si>
  <si>
    <t>a/</t>
  </si>
  <si>
    <t>Se refiere a la ciudad de Oaxaca.</t>
  </si>
  <si>
    <t>b/</t>
  </si>
  <si>
    <t>Comprende los municipios de San Pedro Mixtepec Distrito 22 y Santa María Colotepec.</t>
  </si>
  <si>
    <t>Fuente:</t>
  </si>
  <si>
    <r>
      <rPr>
        <sz val="8"/>
        <color indexed="8"/>
        <rFont val="Arial"/>
        <family val="2"/>
      </rPr>
      <t xml:space="preserve">SECTUR. Monitoreo Data Tur. </t>
    </r>
    <r>
      <rPr>
        <u val="single"/>
        <sz val="8"/>
        <color indexed="12"/>
        <rFont val="Arial"/>
        <family val="2"/>
      </rPr>
      <t>www.datatur.sectur.gob.mx</t>
    </r>
    <r>
      <rPr>
        <sz val="8"/>
        <color indexed="8"/>
        <rFont val="Arial"/>
        <family val="2"/>
      </rPr>
      <t xml:space="preserve"> (4 de mayo de 2016).</t>
    </r>
  </si>
  <si>
    <t>NS</t>
  </si>
  <si>
    <t>Visitantes a museos, a zonas arqueológicas y a monumentos históricos</t>
  </si>
  <si>
    <t>administrados por el INAH por residencia</t>
  </si>
  <si>
    <t>Residencia</t>
  </si>
  <si>
    <t>Visitantes
a museos</t>
  </si>
  <si>
    <t>Visitantes a zonas
arqueológicas</t>
  </si>
  <si>
    <t>Visitantes a monumentos
históricos</t>
  </si>
  <si>
    <t>[Visitantes a zonas
arqueológicas]</t>
  </si>
  <si>
    <t>[Visitantes a monumentos
históricos</t>
  </si>
  <si>
    <t>Total</t>
  </si>
  <si>
    <t>697-119</t>
  </si>
  <si>
    <t>698-119</t>
  </si>
  <si>
    <t>696-119</t>
  </si>
  <si>
    <t>La información comprende tanto a los visitantes con boleto pagado, como aquellos que corresponden a grupos de cortesía.</t>
  </si>
  <si>
    <t>Se refiere a: exconventos, casas históricas, castillos, capillas y templos.</t>
  </si>
  <si>
    <t>Centro INAH Oaxaca.</t>
  </si>
  <si>
    <t>Cuadro 21.9</t>
  </si>
  <si>
    <t>Establecimientos de hospedaje registrados por municipio</t>
  </si>
  <si>
    <t>Cuadro 21.1</t>
  </si>
  <si>
    <t>según tipo de alojamiento</t>
  </si>
  <si>
    <t>Al 31 de diciembre de 2015</t>
  </si>
  <si>
    <t>Municipio</t>
  </si>
  <si>
    <t>Hoteles</t>
  </si>
  <si>
    <t>Moteles</t>
  </si>
  <si>
    <t>Cabañas, villas
y similares</t>
  </si>
  <si>
    <t>Campamentos
y albergues
recreativos</t>
  </si>
  <si>
    <t>Pensiones
y casas de
huéspedes</t>
  </si>
  <si>
    <t>Departamentos y
casas amuebladas
con servicio de
hotelería</t>
  </si>
  <si>
    <t>Estado</t>
  </si>
  <si>
    <t>680-120</t>
  </si>
  <si>
    <t>Acatlán de Pérez Figueroa</t>
  </si>
  <si>
    <t>Ánimas Trujano</t>
  </si>
  <si>
    <t>Asunción Nochixtlán</t>
  </si>
  <si>
    <t>Capulálpam de Méndez</t>
  </si>
  <si>
    <t>Chahuites</t>
  </si>
  <si>
    <t>Ciudad Ixtepec</t>
  </si>
  <si>
    <t>Cosolapa</t>
  </si>
  <si>
    <t>Cuilápam de Guerrero</t>
  </si>
  <si>
    <t>El Barrio de la Soledad</t>
  </si>
  <si>
    <t>El Espinal</t>
  </si>
  <si>
    <t>Heroica Ciudad de Ejutla de Crespo</t>
  </si>
  <si>
    <t>Heroica Ciudad de Huajuapan de León</t>
  </si>
  <si>
    <t>Heroica Ciudad de Juchitán de Zaragoza</t>
  </si>
  <si>
    <t>Heroica Ciudad de Tlaxiaco</t>
  </si>
  <si>
    <t>Huautla de Jiménez</t>
  </si>
  <si>
    <t>Ixtlán de Juárez</t>
  </si>
  <si>
    <t>Loma Bonita</t>
  </si>
  <si>
    <t>Magdalena Tequisistlán</t>
  </si>
  <si>
    <t>Matías Romero Avendaño</t>
  </si>
  <si>
    <t>Miahuatlán de Porfirio Díaz</t>
  </si>
  <si>
    <t>Oaxaca de Juárez</t>
  </si>
  <si>
    <t>Ocotlán de Morelos</t>
  </si>
  <si>
    <t>Pluma Hidalgo</t>
  </si>
  <si>
    <t>Putla Villa de Guerrero</t>
  </si>
  <si>
    <t>Reforma de Pineda</t>
  </si>
  <si>
    <t>Salina Cruz</t>
  </si>
  <si>
    <t>San Agustín de las Juntas</t>
  </si>
  <si>
    <t>San Agustín Etla</t>
  </si>
  <si>
    <t>San Agustín Yatareni</t>
  </si>
  <si>
    <t>San Andrés Huayápam</t>
  </si>
  <si>
    <t>San Andrés Zautla</t>
  </si>
  <si>
    <t>San Bartolo Coyotepec</t>
  </si>
  <si>
    <t>San Felipe Usila</t>
  </si>
  <si>
    <t>San Francisco Ixhuatán</t>
  </si>
  <si>
    <t>San Francisco Lachigoló</t>
  </si>
  <si>
    <t>San Francisco Telixtlahuaca</t>
  </si>
  <si>
    <t>San Gabriel Mixtepec</t>
  </si>
  <si>
    <t>San Jacinto Amilpas</t>
  </si>
  <si>
    <t>San Jerónimo Tlacochahuaya</t>
  </si>
  <si>
    <t>San José Chiltepec</t>
  </si>
  <si>
    <t>San Juan Atepec</t>
  </si>
  <si>
    <t>San Juan Bautista Coixtlahuaca</t>
  </si>
  <si>
    <t>San Juan Bautista Cuicatlán</t>
  </si>
  <si>
    <t>San Juan Bautista Tuxtepec</t>
  </si>
  <si>
    <t>San Juan Bautista Valle Nacional</t>
  </si>
  <si>
    <t>San Juan Chilateca</t>
  </si>
  <si>
    <t>San Juan Guichicovi</t>
  </si>
  <si>
    <t>San Juan Lachao</t>
  </si>
  <si>
    <t>San Lorenzo Albarradas</t>
  </si>
  <si>
    <t>San Lorenzo Cacaotepec</t>
  </si>
  <si>
    <t>San Marcos Arteaga</t>
  </si>
  <si>
    <t>San Martín Huamelúlpam</t>
  </si>
  <si>
    <t>San Martín Tilcajete</t>
  </si>
  <si>
    <t>San Mateo Río Hondo</t>
  </si>
  <si>
    <t>San Miguel Amatlán</t>
  </si>
  <si>
    <t>San Miguel del Puerto</t>
  </si>
  <si>
    <t>San Miguel el Grande</t>
  </si>
  <si>
    <t>San Miguel Soyaltepec</t>
  </si>
  <si>
    <t>San Miguel Tequixtepec</t>
  </si>
  <si>
    <t>San Pablo Etla</t>
  </si>
  <si>
    <t>San Pablo Villa de Mitla</t>
  </si>
  <si>
    <t>San Pedro Ixcatlán</t>
  </si>
  <si>
    <t>San Pedro Ixtlahuaca</t>
  </si>
  <si>
    <t>San Pedro Juchatengo</t>
  </si>
  <si>
    <t>San Pedro Mixtepec Distrito 22</t>
  </si>
  <si>
    <t>San Pedro Pochutla</t>
  </si>
  <si>
    <t>San Pedro Tapanatepec</t>
  </si>
  <si>
    <t>San Pedro y San Pablo Teposcolula</t>
  </si>
  <si>
    <t>San Sebastián Tutla</t>
  </si>
  <si>
    <t>Santa Catarina Ixtepeji</t>
  </si>
  <si>
    <t>Santa Catarina Juquila</t>
  </si>
  <si>
    <t>Santa Catarina Lachatao</t>
  </si>
  <si>
    <t>Santa Cruz Xoxocotlán</t>
  </si>
  <si>
    <t>Santa Lucía del Camino</t>
  </si>
  <si>
    <t>Santa María Atzompa</t>
  </si>
  <si>
    <t>Santa María Colotepec</t>
  </si>
  <si>
    <t>Santa María Coyotepec</t>
  </si>
  <si>
    <t>Santa María del Tule</t>
  </si>
  <si>
    <t>Santa María Huatulco</t>
  </si>
  <si>
    <t>Santa María Jacatepec</t>
  </si>
  <si>
    <t>Santa María Jalapa del Marqués</t>
  </si>
  <si>
    <t>Santa María Jaltianguis</t>
  </si>
  <si>
    <t>Santa María Mixtequilla</t>
  </si>
  <si>
    <t>Santa María Tlahuitoltepec</t>
  </si>
  <si>
    <t>Santa María Tonameca</t>
  </si>
  <si>
    <t>Santa María Zacatepec</t>
  </si>
  <si>
    <t>Santiago Apoala</t>
  </si>
  <si>
    <t>Santiago Astata</t>
  </si>
  <si>
    <t>Santiago Jamiltepec</t>
  </si>
  <si>
    <t>Santiago Juxtlahuaca</t>
  </si>
  <si>
    <t>Santiago Laollaga</t>
  </si>
  <si>
    <t>Santiago Niltepec</t>
  </si>
  <si>
    <t>Santiago Pinotepa Nacional</t>
  </si>
  <si>
    <t>Santiago Suchilquitongo</t>
  </si>
  <si>
    <t>Santiago Xiacuí</t>
  </si>
  <si>
    <t>Santiago Yolomécatl</t>
  </si>
  <si>
    <t>Santiago Yosondúa</t>
  </si>
  <si>
    <t>Santo Domingo Tehuantepec</t>
  </si>
  <si>
    <t>Santo Domingo Tonalá</t>
  </si>
  <si>
    <t>Santo Domingo Yanhuitlán</t>
  </si>
  <si>
    <t>Santo Domingo Zanatepec</t>
  </si>
  <si>
    <t>Santos Reyes Nopala</t>
  </si>
  <si>
    <t>Teococuilco de Marcos Pérez</t>
  </si>
  <si>
    <t>Teotitlán de Flores Magón</t>
  </si>
  <si>
    <t>Teotitlán del Valle</t>
  </si>
  <si>
    <t>Tepelmeme Villa de Morelos</t>
  </si>
  <si>
    <t>Tlacolula de Matamoros</t>
  </si>
  <si>
    <t>Tlalixtac de Cabrera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</si>
  <si>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</si>
  <si>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</si>
  <si>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</si>
  <si>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</si>
  <si>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</si>
  <si>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</si>
  <si>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Zimatlán de Álvarez</t>
  </si>
  <si>
    <t>Cuartos y unidades de hospedaje registrados por municipio</t>
  </si>
  <si>
    <t>Cuadro 21.2</t>
  </si>
  <si>
    <t>681-120</t>
  </si>
  <si>
    <t xml:space="preserve">Establecimientos de hospedaje registrados por municipio </t>
  </si>
  <si>
    <t>Cuadro 21.3</t>
  </si>
  <si>
    <t>según categoría turística del establecimiento</t>
  </si>
  <si>
    <t>Cinco
estrellas</t>
  </si>
  <si>
    <t>Cuatro
estrellas</t>
  </si>
  <si>
    <t>Tres 
estrellas</t>
  </si>
  <si>
    <t>Dos
estrellas</t>
  </si>
  <si>
    <t>Una
estrella</t>
  </si>
  <si>
    <t>Sin 
categoría</t>
  </si>
  <si>
    <r>
      <t>Se refiere a todos aquellos establecimientos que por el tipo de servicios de hospedaje que ofrecen, no están sujetos a la clasificación por estrellas.</t>
    </r>
    <r>
      <rPr>
        <sz val="8"/>
        <color indexed="10"/>
        <rFont val="Arial"/>
        <family val="2"/>
      </rPr>
      <t xml:space="preserve"> </t>
    </r>
  </si>
  <si>
    <t>Cuadro 21.4</t>
  </si>
  <si>
    <t>Se refiere a todos aquellos establecimientos que por el tipo de servicios de hospedaje que ofrecen, no están sujetos a la clasificación por estrellas.</t>
  </si>
  <si>
    <t>Llegada de turistas a establecimientos de hospedaje por centro turístico</t>
  </si>
  <si>
    <t>Centro turístico</t>
  </si>
  <si>
    <t>Puerto Escondido</t>
  </si>
  <si>
    <t>Santa Lucía Del Camino</t>
  </si>
  <si>
    <t>No especificado</t>
  </si>
  <si>
    <t xml:space="preserve">Llegada de turistas a establecimientos de hospedaje por centro turístico </t>
  </si>
  <si>
    <t>Cuadro 21.7</t>
  </si>
  <si>
    <t>Residentes
en el país</t>
  </si>
  <si>
    <t>No residentes 
en el país</t>
  </si>
  <si>
    <t>10069-119</t>
  </si>
  <si>
    <t>Cuadro 21.8</t>
  </si>
  <si>
    <t>Otros establecimientos que prestan servicios relacionados</t>
  </si>
  <si>
    <t>Cuadro 21.10</t>
  </si>
  <si>
    <t>con el turismo por municipio</t>
  </si>
  <si>
    <t>1a. parte</t>
  </si>
  <si>
    <t>Agencias de
 viajes y servicios
de reservaciones</t>
  </si>
  <si>
    <t>Parques
acuáticos y
balnearios</t>
  </si>
  <si>
    <t>Alquiler de
automóviles
sin chofer</t>
  </si>
  <si>
    <t>Agencias</t>
  </si>
  <si>
    <t>Balnearios</t>
  </si>
  <si>
    <t>Arrendadoras</t>
  </si>
  <si>
    <t>Golf</t>
  </si>
  <si>
    <t>Centros</t>
  </si>
  <si>
    <t>700-120</t>
  </si>
  <si>
    <t>701-120</t>
  </si>
  <si>
    <t>702-120</t>
  </si>
  <si>
    <t>703-120</t>
  </si>
  <si>
    <t>704-120</t>
  </si>
  <si>
    <t>Asunción Ixtaltepec</t>
  </si>
  <si>
    <t>Ciénega de Zimatlán</t>
  </si>
  <si>
    <t>Guadalupe Etla</t>
  </si>
  <si>
    <t>Magdalena Tlacotepec</t>
  </si>
  <si>
    <t>Nazareno Etla</t>
  </si>
  <si>
    <t>San Antonio de la Cal</t>
  </si>
  <si>
    <t>San Miguel Ejutla</t>
  </si>
  <si>
    <t>San Pablo Huixtepec</t>
  </si>
  <si>
    <t>Santa Cruz Amilpas</t>
  </si>
  <si>
    <t>Santiago Huajolotitlán</t>
  </si>
  <si>
    <t>Santo Tomás Jalieza</t>
  </si>
  <si>
    <t>2a. parte y última</t>
  </si>
  <si>
    <t>Transporte
turístico por
tierra, agua
y otro tipo</t>
  </si>
  <si>
    <t>Tiendas de artesanías</t>
  </si>
  <si>
    <t>Otros servicios
recreativos prestados
por el sector privado</t>
  </si>
  <si>
    <t>Enseñanza</t>
  </si>
  <si>
    <t>Marinas</t>
  </si>
  <si>
    <t>Muelles</t>
  </si>
  <si>
    <t>Auxilio</t>
  </si>
  <si>
    <t>Transportadoras</t>
  </si>
  <si>
    <t>705-120</t>
  </si>
  <si>
    <t>706-120</t>
  </si>
  <si>
    <t>712-120</t>
  </si>
  <si>
    <t>707-120</t>
  </si>
  <si>
    <t>709-120</t>
  </si>
  <si>
    <t>Santo Domingo Tonala</t>
  </si>
  <si>
    <t>Comprende agencias de viajes, organización de excursiones y paquetes turísticos para agencias de viajes y otros servicios de reservaciones.</t>
  </si>
  <si>
    <r>
      <t xml:space="preserve">INEGI. Dirección General de Estadísticas Económicas. </t>
    </r>
    <r>
      <rPr>
        <i/>
        <sz val="8"/>
        <rFont val="Arial"/>
        <family val="2"/>
      </rPr>
      <t>Directorio Estadístico Nacional de Unidades Económicas (DENUE).</t>
    </r>
    <r>
      <rPr>
        <sz val="8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www.inegi.org.mx</t>
    </r>
    <r>
      <rPr>
        <sz val="8"/>
        <rFont val="Arial"/>
        <family val="2"/>
      </rPr>
      <t xml:space="preserve"> (2 de febrero de 2016).</t>
    </r>
  </si>
  <si>
    <t xml:space="preserve">Establecimientos de preparación y servicio de alimentos y de bebidas </t>
  </si>
  <si>
    <t>con categoría turística por municipio según clase del establecimiento</t>
  </si>
  <si>
    <t>Restaurantes</t>
  </si>
  <si>
    <t>Servicios de
preparación
de otros alimentos
para consumo
inmediato</t>
  </si>
  <si>
    <t>Cafeterías, fuentes
de sodas, neverías,
refresquerías y
similares</t>
  </si>
  <si>
    <t>Centros nocturnos,
discotecas y
similares</t>
  </si>
  <si>
    <t>Bares,
cantinas y
similares</t>
  </si>
  <si>
    <t>699-120</t>
  </si>
  <si>
    <t>Candelaria Loxicha</t>
  </si>
  <si>
    <t>Eloxochitlán de Flores Magón</t>
  </si>
  <si>
    <t>Guadalupe  Etla</t>
  </si>
  <si>
    <t>Nuevo Zoquiapam</t>
  </si>
  <si>
    <t>Reyes Etla</t>
  </si>
  <si>
    <t>San Andres Huayapam</t>
  </si>
  <si>
    <t>San Andres Paxtlán</t>
  </si>
  <si>
    <t>San Andres Sinaxtla</t>
  </si>
  <si>
    <t>San Jerónimo Tecoatl</t>
  </si>
  <si>
    <t>San Juan Chicomezuchil</t>
  </si>
  <si>
    <t>San Pedro Huamelula</t>
  </si>
  <si>
    <t>San Pedro Totolapa</t>
  </si>
  <si>
    <t>San Raymundo Jalpan</t>
  </si>
  <si>
    <t>Santa Cruz Xoxocotlan</t>
  </si>
  <si>
    <t>Santa María Jalapa del Marques</t>
  </si>
  <si>
    <t>Santiago Matatlan</t>
  </si>
  <si>
    <t>Santo Domingo Ingenio</t>
  </si>
  <si>
    <t>Santo Domingo Znatepec</t>
  </si>
  <si>
    <t>Santo Tomás Tamazulapam</t>
  </si>
  <si>
    <t>Villa Zimatlán de Alvarez</t>
  </si>
  <si>
    <t>Comprende: restaurantes con servicio de preparación de alimentos a la carta o de comida corrida, pescados y mariscos, autoservicio, pizzas, hamburguesas, hot dogs y pollos rostizados para llevar, y otro tipo de alimentos para llevar.</t>
  </si>
  <si>
    <t>Se refiere a los establecimientos dedicados principalmente a la preparación de alimentos como gelatinas, tamales, pasteles y pan casero, frituras y elotes, así como bebidas, para su consumo inmediato en el mismo lugar o para llevar.</t>
  </si>
  <si>
    <t>Campos
de golf</t>
  </si>
  <si>
    <t>Centros de covenciones</t>
  </si>
  <si>
    <t>Centros de
enseñanza
turística</t>
  </si>
  <si>
    <t>Guías de
turistas</t>
  </si>
  <si>
    <t>Marinas
turísticas</t>
  </si>
  <si>
    <t>Administración
de puertos
y muelles</t>
  </si>
  <si>
    <t>Módulos de auxilio
turístico</t>
  </si>
  <si>
    <t>y municipio según residencia</t>
  </si>
  <si>
    <t>Centro turístico
y municipio</t>
  </si>
  <si>
    <t>Se refiere a un terreno habilitado para estacionar casas móviles y camionetas.</t>
  </si>
  <si>
    <r>
      <rPr>
        <sz val="8"/>
        <rFont val="Arial"/>
        <family val="2"/>
      </rPr>
      <t>Los totales excluyen los municipios con información no disponible.</t>
    </r>
  </si>
  <si>
    <t>Incluye establecimientos de categoría especial y gran turismo.</t>
  </si>
  <si>
    <t xml:space="preserve">Incluye establecimientos de categoría especial y gran turismo. </t>
  </si>
  <si>
    <t>Cuadro 21.6</t>
  </si>
  <si>
    <t>y municipio según categoría turística del establecimiento</t>
  </si>
  <si>
    <t>San Lucas Quiaviní</t>
  </si>
  <si>
    <t>Oaxaca</t>
  </si>
  <si>
    <r>
      <t xml:space="preserve">Secretaría de Turismo y Desarrollo Económico del Gobierno del Estado. Dirección Técnica y de Estadística; Departamento de Estadística. Con base en INEGI. Dirección General de Estadísticas Económicas. </t>
    </r>
    <r>
      <rPr>
        <i/>
        <sz val="8"/>
        <rFont val="Arial"/>
        <family val="2"/>
      </rPr>
      <t xml:space="preserve">Directorio Estadístico Nacional de Unidades Económicas (DENUE). </t>
    </r>
    <r>
      <rPr>
        <u val="single"/>
        <sz val="8"/>
        <color indexed="12"/>
        <rFont val="Arial"/>
        <family val="2"/>
      </rPr>
      <t>www.inegi.org.mx</t>
    </r>
    <r>
      <rPr>
        <sz val="8"/>
        <rFont val="Arial"/>
        <family val="2"/>
      </rPr>
      <t xml:space="preserve"> (2 de febrero de 2016).</t>
    </r>
  </si>
  <si>
    <r>
      <t xml:space="preserve">Secretaría de Turismo y Desarrollo Económico del Gobierno del Estado. Dirección Técnica y de Estadística; Departamento de Estadística. Con base en INEGI. Dirección General de Estadísticas Económicas. </t>
    </r>
    <r>
      <rPr>
        <i/>
        <sz val="8"/>
        <rFont val="Arial"/>
        <family val="2"/>
      </rPr>
      <t>Directorio Estadístico Nacional de Unidades Económicas (DENUE).</t>
    </r>
    <r>
      <rPr>
        <sz val="8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www.inegi.org.mx</t>
    </r>
    <r>
      <rPr>
        <sz val="8"/>
        <rFont val="Arial"/>
        <family val="2"/>
      </rPr>
      <t xml:space="preserve"> (2 de febrero de 2016).</t>
    </r>
  </si>
  <si>
    <t>SECTUR. Subsecretaría de Planeación y Política Turística; Dirección General de Integración de Información Sectorial. Dirección de Información. Datos estimados con información proporcionada por la Secretaría de Turismo y Desarrollo Económico del Gobierno del Estado. Dirección Técnica y de Estadística; Departamento de Estadística.</t>
  </si>
  <si>
    <t>Secretaría de Turismo y Desarrollo Económico del Gobierno del Estado. Dirección Técnica y de Estadística; Departamento de Estadística.</t>
  </si>
  <si>
    <t>Sin
categoría</t>
  </si>
  <si>
    <t>ND</t>
  </si>
  <si>
    <r>
      <t xml:space="preserve">SECTUR. Monitoreo Data Tur. </t>
    </r>
    <r>
      <rPr>
        <u val="single"/>
        <sz val="8"/>
        <color indexed="12"/>
        <rFont val="Arial"/>
        <family val="2"/>
      </rPr>
      <t xml:space="preserve">www.datatur.sectur.gob.mx </t>
    </r>
    <r>
      <rPr>
        <sz val="8"/>
        <rFont val="Arial"/>
        <family val="2"/>
      </rPr>
      <t>(19 de septiembre de 2016).</t>
    </r>
  </si>
  <si>
    <t xml:space="preserve">La información para los municipios comprende a los turistas que se hospedaron en establecimientos de cinco, cuatro, tres, dos, una estrella y en todos aquellos establecimientos no sujetos a la clasificación en estrellas. En el caso de centros turísticos comprende únicamente 1 a 5 estrellas. </t>
  </si>
  <si>
    <t>Se refiere a todos aquellos establecimientos que por el tipo de servicios de hospedaje que ofrecen, no están sujetos a la clasificación por estrellas (cabañas y haciendas con hospedaje).</t>
  </si>
  <si>
    <t>21. Turismo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</si>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</sst>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"/>
    <numFmt numFmtId="165" formatCode="0.0"/>
    <numFmt numFmtId="166" formatCode="#\ ###\ ###\ ###\ ###\ ##0.00"/>
    <numFmt numFmtId="167" formatCode="#\ ###\ ###\ ###\ ###\ ##0"/>
    <numFmt numFmtId="168" formatCode="#\ ###\ ###\ ###\ ###\ ##0.0"/>
    <numFmt numFmtId="169" formatCode="#\ ##0"/>
    <numFmt numFmtId="170" formatCode="###\ ###\ ##0"/>
  </numFmts>
  <fonts count="60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8"/>
      <color indexed="12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u val="single"/>
      <sz val="8"/>
      <color theme="1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01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1" fontId="5" fillId="0" borderId="0">
      <alignment/>
      <protection/>
    </xf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3" fontId="5" fillId="0" borderId="0">
      <alignment/>
      <protection/>
    </xf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7" fillId="31" borderId="0" applyNumberFormat="0" applyBorder="0" applyAlignment="0" applyProtection="0"/>
    <xf numFmtId="0" fontId="5" fillId="0" borderId="0">
      <alignment vertical="top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top"/>
      <protection locked="0"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8" fillId="21" borderId="6" applyNumberFormat="0" applyAlignment="0" applyProtection="0"/>
    <xf numFmtId="0" fontId="5" fillId="0" borderId="0">
      <alignment horizontal="left" wrapText="1" indent="2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4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ont="1" applyFill="1" applyAlignment="1">
      <alignment horizontal="right"/>
    </xf>
    <xf numFmtId="0" fontId="0" fillId="0" borderId="0" xfId="57" applyFont="1" applyAlignment="1">
      <alignment/>
    </xf>
    <xf numFmtId="0" fontId="0" fillId="0" borderId="0" xfId="57" applyFont="1" applyAlignment="1">
      <alignment horizontal="right"/>
    </xf>
    <xf numFmtId="0" fontId="0" fillId="0" borderId="0" xfId="57" applyFont="1" applyBorder="1" applyAlignment="1">
      <alignment/>
    </xf>
    <xf numFmtId="0" fontId="54" fillId="0" borderId="0" xfId="57" applyFont="1" applyAlignment="1">
      <alignment horizontal="right"/>
    </xf>
    <xf numFmtId="0" fontId="0" fillId="0" borderId="10" xfId="57" applyFont="1" applyBorder="1" applyAlignment="1">
      <alignment vertical="center"/>
    </xf>
    <xf numFmtId="0" fontId="0" fillId="0" borderId="0" xfId="57" applyFont="1" applyAlignment="1">
      <alignment vertical="center"/>
    </xf>
    <xf numFmtId="0" fontId="0" fillId="0" borderId="11" xfId="57" applyFont="1" applyBorder="1" applyAlignment="1">
      <alignment/>
    </xf>
    <xf numFmtId="0" fontId="0" fillId="0" borderId="0" xfId="57" applyFont="1" applyAlignment="1">
      <alignment horizontal="left"/>
    </xf>
    <xf numFmtId="0" fontId="0" fillId="0" borderId="10" xfId="57" applyFont="1" applyBorder="1" applyAlignment="1">
      <alignment/>
    </xf>
    <xf numFmtId="169" fontId="7" fillId="0" borderId="0" xfId="57" applyNumberFormat="1" applyFont="1" applyAlignment="1">
      <alignment/>
    </xf>
    <xf numFmtId="0" fontId="55" fillId="33" borderId="0" xfId="57" applyFont="1" applyFill="1" applyBorder="1" applyAlignment="1">
      <alignment horizontal="right"/>
    </xf>
    <xf numFmtId="0" fontId="0" fillId="0" borderId="0" xfId="57" applyFont="1" applyAlignment="1">
      <alignment/>
    </xf>
    <xf numFmtId="0" fontId="5" fillId="0" borderId="0" xfId="57" applyFont="1" applyAlignment="1">
      <alignment/>
    </xf>
    <xf numFmtId="169" fontId="0" fillId="0" borderId="0" xfId="57" applyNumberFormat="1" applyFont="1" applyAlignment="1">
      <alignment/>
    </xf>
    <xf numFmtId="0" fontId="0" fillId="0" borderId="10" xfId="57" applyFont="1" applyBorder="1" applyAlignment="1">
      <alignment/>
    </xf>
    <xf numFmtId="0" fontId="0" fillId="0" borderId="0" xfId="57" applyFont="1" applyAlignment="1">
      <alignment/>
    </xf>
    <xf numFmtId="0" fontId="0" fillId="0" borderId="0" xfId="57" applyFont="1" applyAlignment="1">
      <alignment horizontal="right"/>
    </xf>
    <xf numFmtId="0" fontId="4" fillId="0" borderId="0" xfId="47" applyAlignment="1" applyProtection="1">
      <alignment/>
      <protection/>
    </xf>
    <xf numFmtId="0" fontId="0" fillId="0" borderId="0" xfId="57" applyFont="1" applyAlignment="1">
      <alignment horizontal="right" vertical="top" wrapText="1"/>
    </xf>
    <xf numFmtId="0" fontId="0" fillId="0" borderId="0" xfId="57" applyFont="1" applyAlignment="1">
      <alignment horizontal="right" vertical="top" wrapText="1"/>
    </xf>
    <xf numFmtId="0" fontId="0" fillId="0" borderId="0" xfId="58" applyFont="1" applyAlignment="1">
      <alignment/>
    </xf>
    <xf numFmtId="0" fontId="0" fillId="0" borderId="0" xfId="58" applyFont="1" applyBorder="1" applyAlignment="1">
      <alignment/>
    </xf>
    <xf numFmtId="0" fontId="56" fillId="0" borderId="0" xfId="47" applyFont="1" applyFill="1" applyBorder="1" applyAlignment="1" applyProtection="1">
      <alignment horizontal="left"/>
      <protection/>
    </xf>
    <xf numFmtId="0" fontId="4" fillId="0" borderId="0" xfId="47" applyFill="1" applyBorder="1" applyAlignment="1" applyProtection="1">
      <alignment horizontal="left"/>
      <protection/>
    </xf>
    <xf numFmtId="0" fontId="9" fillId="0" borderId="0" xfId="58" applyFont="1" applyBorder="1" applyAlignment="1">
      <alignment/>
    </xf>
    <xf numFmtId="0" fontId="9" fillId="0" borderId="0" xfId="58" applyFont="1" applyAlignment="1">
      <alignment/>
    </xf>
    <xf numFmtId="0" fontId="2" fillId="0" borderId="0" xfId="58" applyNumberFormat="1" applyFont="1" applyAlignment="1">
      <alignment/>
    </xf>
    <xf numFmtId="0" fontId="2" fillId="0" borderId="0" xfId="58" applyFont="1" applyAlignment="1">
      <alignment/>
    </xf>
    <xf numFmtId="0" fontId="0" fillId="0" borderId="10" xfId="58" applyFont="1" applyBorder="1" applyAlignment="1">
      <alignment vertical="center"/>
    </xf>
    <xf numFmtId="0" fontId="0" fillId="0" borderId="0" xfId="58" applyFont="1" applyAlignment="1">
      <alignment vertical="center"/>
    </xf>
    <xf numFmtId="0" fontId="0" fillId="0" borderId="11" xfId="58" applyFont="1" applyBorder="1" applyAlignment="1">
      <alignment/>
    </xf>
    <xf numFmtId="0" fontId="7" fillId="0" borderId="0" xfId="58" applyFont="1" applyAlignment="1">
      <alignment horizontal="right" vertical="top"/>
    </xf>
    <xf numFmtId="0" fontId="0" fillId="0" borderId="0" xfId="58" applyFont="1" applyAlignment="1">
      <alignment horizontal="right" vertical="top"/>
    </xf>
    <xf numFmtId="0" fontId="0" fillId="0" borderId="0" xfId="58" applyFont="1" applyAlignment="1">
      <alignment horizontal="right" vertical="top" wrapText="1"/>
    </xf>
    <xf numFmtId="0" fontId="0" fillId="0" borderId="10" xfId="58" applyFont="1" applyBorder="1" applyAlignment="1">
      <alignment/>
    </xf>
    <xf numFmtId="170" fontId="57" fillId="0" borderId="0" xfId="58" applyNumberFormat="1" applyFont="1" applyAlignment="1">
      <alignment horizontal="right" wrapText="1"/>
    </xf>
    <xf numFmtId="0" fontId="55" fillId="34" borderId="0" xfId="58" applyFont="1" applyFill="1" applyBorder="1" applyAlignment="1">
      <alignment horizontal="right"/>
    </xf>
    <xf numFmtId="170" fontId="0" fillId="0" borderId="0" xfId="58" applyNumberFormat="1" applyFont="1" applyAlignment="1">
      <alignment horizontal="right"/>
    </xf>
    <xf numFmtId="0" fontId="0" fillId="0" borderId="10" xfId="58" applyFont="1" applyBorder="1" applyAlignment="1">
      <alignment/>
    </xf>
    <xf numFmtId="0" fontId="0" fillId="0" borderId="0" xfId="58" applyFont="1" applyAlignment="1">
      <alignment/>
    </xf>
    <xf numFmtId="0" fontId="0" fillId="0" borderId="0" xfId="58" applyFont="1" applyAlignment="1">
      <alignment horizontal="right"/>
    </xf>
    <xf numFmtId="0" fontId="0" fillId="0" borderId="0" xfId="58" applyFont="1" applyAlignment="1">
      <alignment/>
    </xf>
    <xf numFmtId="0" fontId="0" fillId="0" borderId="0" xfId="58" applyFont="1" applyAlignment="1">
      <alignment wrapText="1"/>
    </xf>
    <xf numFmtId="0" fontId="9" fillId="0" borderId="0" xfId="57" applyFont="1" applyAlignment="1">
      <alignment/>
    </xf>
    <xf numFmtId="0" fontId="2" fillId="0" borderId="0" xfId="57" applyNumberFormat="1" applyFont="1" applyAlignment="1">
      <alignment/>
    </xf>
    <xf numFmtId="0" fontId="2" fillId="0" borderId="0" xfId="57" applyFont="1" applyAlignment="1">
      <alignment/>
    </xf>
    <xf numFmtId="0" fontId="4" fillId="0" borderId="0" xfId="47" applyAlignment="1" applyProtection="1">
      <alignment horizontal="left"/>
      <protection/>
    </xf>
    <xf numFmtId="0" fontId="7" fillId="0" borderId="0" xfId="57" applyFont="1" applyAlignment="1">
      <alignment horizontal="right" vertical="top"/>
    </xf>
    <xf numFmtId="0" fontId="0" fillId="0" borderId="0" xfId="57" applyFont="1" applyAlignment="1">
      <alignment horizontal="right" vertical="top"/>
    </xf>
    <xf numFmtId="0" fontId="7" fillId="0" borderId="0" xfId="57" applyFont="1" applyAlignment="1">
      <alignment/>
    </xf>
    <xf numFmtId="170" fontId="57" fillId="0" borderId="0" xfId="57" applyNumberFormat="1" applyFont="1" applyAlignment="1">
      <alignment horizontal="right" wrapText="1"/>
    </xf>
    <xf numFmtId="0" fontId="55" fillId="34" borderId="0" xfId="57" applyFont="1" applyFill="1" applyAlignment="1">
      <alignment horizontal="right"/>
    </xf>
    <xf numFmtId="170" fontId="0" fillId="0" borderId="0" xfId="57" applyNumberFormat="1" applyFont="1" applyAlignment="1">
      <alignment horizontal="right"/>
    </xf>
    <xf numFmtId="0" fontId="0" fillId="0" borderId="0" xfId="57" applyFont="1" applyBorder="1" applyAlignment="1">
      <alignment horizontal="left"/>
    </xf>
    <xf numFmtId="0" fontId="0" fillId="0" borderId="0" xfId="57" applyFont="1" applyAlignment="1">
      <alignment horizontal="left" vertical="center"/>
    </xf>
    <xf numFmtId="0" fontId="0" fillId="0" borderId="0" xfId="57" applyFont="1" applyAlignment="1">
      <alignment horizontal="left" wrapText="1"/>
    </xf>
    <xf numFmtId="0" fontId="0" fillId="0" borderId="0" xfId="57" applyFont="1" applyAlignment="1">
      <alignment horizontal="left" vertical="top"/>
    </xf>
    <xf numFmtId="0" fontId="3" fillId="0" borderId="0" xfId="57" applyFont="1" applyAlignment="1">
      <alignment horizontal="left" vertical="center"/>
    </xf>
    <xf numFmtId="0" fontId="0" fillId="0" borderId="0" xfId="57" applyFont="1" applyAlignment="1">
      <alignment vertical="top" wrapText="1"/>
    </xf>
    <xf numFmtId="170" fontId="0" fillId="0" borderId="10" xfId="57" applyNumberFormat="1" applyFont="1" applyBorder="1" applyAlignment="1">
      <alignment/>
    </xf>
    <xf numFmtId="0" fontId="7" fillId="0" borderId="0" xfId="57" applyFont="1" applyFill="1" applyAlignment="1">
      <alignment/>
    </xf>
    <xf numFmtId="0" fontId="0" fillId="0" borderId="0" xfId="57" applyFont="1" applyAlignment="1">
      <alignment horizontal="left" vertical="top" wrapText="1"/>
    </xf>
    <xf numFmtId="0" fontId="0" fillId="0" borderId="0" xfId="57" applyFont="1" applyBorder="1" applyAlignment="1">
      <alignment horizontal="right"/>
    </xf>
    <xf numFmtId="0" fontId="55" fillId="34" borderId="0" xfId="57" applyFont="1" applyFill="1" applyBorder="1" applyAlignment="1">
      <alignment horizontal="right"/>
    </xf>
    <xf numFmtId="0" fontId="4" fillId="0" borderId="0" xfId="47" applyAlignment="1" applyProtection="1">
      <alignment wrapText="1"/>
      <protection/>
    </xf>
    <xf numFmtId="0" fontId="0" fillId="0" borderId="0" xfId="57" applyFont="1" applyAlignment="1">
      <alignment vertical="top"/>
    </xf>
    <xf numFmtId="0" fontId="56" fillId="0" borderId="0" xfId="47" applyFont="1" applyFill="1" applyBorder="1" applyAlignment="1" applyProtection="1">
      <alignment/>
      <protection/>
    </xf>
    <xf numFmtId="0" fontId="4" fillId="0" borderId="0" xfId="47" applyFill="1" applyBorder="1" applyAlignment="1" applyProtection="1">
      <alignment/>
      <protection/>
    </xf>
    <xf numFmtId="0" fontId="0" fillId="0" borderId="0" xfId="57" applyFont="1" applyAlignment="1">
      <alignment horizontal="center" wrapText="1"/>
    </xf>
    <xf numFmtId="0" fontId="0" fillId="0" borderId="0" xfId="57" applyNumberFormat="1" applyFont="1" applyAlignment="1">
      <alignment horizontal="right" vertical="top" wrapText="1"/>
    </xf>
    <xf numFmtId="0" fontId="4" fillId="0" borderId="0" xfId="47" applyBorder="1" applyAlignment="1" applyProtection="1">
      <alignment/>
      <protection/>
    </xf>
    <xf numFmtId="0" fontId="0" fillId="0" borderId="0" xfId="57" applyFont="1" applyAlignment="1">
      <alignment horizontal="right" wrapText="1"/>
    </xf>
    <xf numFmtId="0" fontId="0" fillId="0" borderId="0" xfId="47" applyFont="1" applyAlignment="1" applyProtection="1">
      <alignment wrapText="1"/>
      <protection/>
    </xf>
    <xf numFmtId="0" fontId="3" fillId="0" borderId="0" xfId="57" applyFont="1" applyBorder="1" applyAlignment="1">
      <alignment horizontal="left" vertical="center"/>
    </xf>
    <xf numFmtId="0" fontId="12" fillId="0" borderId="0" xfId="57" applyFont="1" applyAlignment="1">
      <alignment horizontal="right"/>
    </xf>
    <xf numFmtId="0" fontId="0" fillId="0" borderId="0" xfId="57" applyFont="1" applyBorder="1" applyAlignment="1">
      <alignment vertical="center"/>
    </xf>
    <xf numFmtId="0" fontId="0" fillId="0" borderId="0" xfId="57" applyFont="1" applyAlignment="1">
      <alignment horizontal="center" vertical="top" wrapText="1"/>
    </xf>
    <xf numFmtId="0" fontId="7" fillId="0" borderId="0" xfId="57" applyFont="1" applyFill="1" applyAlignment="1">
      <alignment/>
    </xf>
    <xf numFmtId="0" fontId="7" fillId="0" borderId="0" xfId="57" applyFont="1" applyAlignment="1">
      <alignment/>
    </xf>
    <xf numFmtId="170" fontId="7" fillId="0" borderId="0" xfId="58" applyNumberFormat="1" applyFont="1" applyAlignment="1">
      <alignment horizontal="right"/>
    </xf>
    <xf numFmtId="170" fontId="7" fillId="0" borderId="0" xfId="57" applyNumberFormat="1" applyFont="1" applyAlignment="1">
      <alignment horizontal="right"/>
    </xf>
    <xf numFmtId="0" fontId="0" fillId="0" borderId="0" xfId="57" applyFont="1" applyFill="1" applyAlignment="1">
      <alignment/>
    </xf>
    <xf numFmtId="167" fontId="7" fillId="0" borderId="0" xfId="57" applyNumberFormat="1" applyFont="1" applyFill="1" applyAlignment="1">
      <alignment/>
    </xf>
    <xf numFmtId="167" fontId="0" fillId="0" borderId="0" xfId="57" applyNumberFormat="1" applyFont="1" applyAlignment="1">
      <alignment/>
    </xf>
    <xf numFmtId="167" fontId="0" fillId="0" borderId="0" xfId="57" applyNumberFormat="1" applyFont="1" applyFill="1" applyAlignment="1">
      <alignment/>
    </xf>
    <xf numFmtId="0" fontId="3" fillId="0" borderId="0" xfId="57" applyFont="1" applyAlignment="1">
      <alignment/>
    </xf>
    <xf numFmtId="0" fontId="3" fillId="0" borderId="0" xfId="57" applyFont="1" applyAlignment="1">
      <alignment horizontal="justify"/>
    </xf>
    <xf numFmtId="167" fontId="0" fillId="0" borderId="10" xfId="57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59" applyNumberFormat="1" applyFont="1" applyFill="1" applyBorder="1" applyAlignment="1">
      <alignment horizontal="right"/>
      <protection locked="0"/>
    </xf>
    <xf numFmtId="0" fontId="0" fillId="0" borderId="0" xfId="56" applyFont="1" applyFill="1" applyAlignment="1">
      <alignment horizontal="right" wrapText="1"/>
      <protection locked="0"/>
    </xf>
    <xf numFmtId="0" fontId="0" fillId="0" borderId="10" xfId="56" applyFont="1" applyFill="1" applyBorder="1" applyAlignment="1">
      <alignment horizontal="left" wrapText="1"/>
      <protection locked="0"/>
    </xf>
    <xf numFmtId="0" fontId="58" fillId="0" borderId="0" xfId="58" applyFont="1" applyAlignment="1">
      <alignment/>
    </xf>
    <xf numFmtId="0" fontId="58" fillId="0" borderId="0" xfId="0" applyFont="1" applyAlignment="1">
      <alignment/>
    </xf>
    <xf numFmtId="0" fontId="58" fillId="0" borderId="0" xfId="57" applyFont="1" applyAlignment="1">
      <alignment/>
    </xf>
    <xf numFmtId="0" fontId="0" fillId="0" borderId="11" xfId="57" applyFont="1" applyBorder="1" applyAlignment="1">
      <alignment horizontal="right"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59" applyNumberFormat="1" applyFont="1" applyFill="1" applyBorder="1" applyAlignment="1">
      <alignment horizontal="right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7" fontId="0" fillId="0" borderId="0" xfId="57" applyNumberFormat="1" applyFont="1" applyBorder="1" applyAlignment="1">
      <alignment/>
    </xf>
    <xf numFmtId="49" fontId="9" fillId="35" borderId="0" xfId="0" applyNumberFormat="1" applyFont="1" applyFill="1" applyAlignment="1">
      <alignment horizontal="left"/>
    </xf>
    <xf numFmtId="0" fontId="9" fillId="35" borderId="0" xfId="0" applyFont="1" applyFill="1" applyAlignment="1">
      <alignment horizontal="left"/>
    </xf>
    <xf numFmtId="0" fontId="9" fillId="35" borderId="0" xfId="0" applyFont="1" applyFill="1" applyAlignment="1">
      <alignment/>
    </xf>
    <xf numFmtId="49" fontId="13" fillId="35" borderId="0" xfId="0" applyNumberFormat="1" applyFont="1" applyFill="1" applyAlignment="1">
      <alignment horizontal="left"/>
    </xf>
    <xf numFmtId="0" fontId="59" fillId="35" borderId="0" xfId="47" applyFont="1" applyFill="1" applyAlignment="1" applyProtection="1">
      <alignment horizontal="left"/>
      <protection/>
    </xf>
    <xf numFmtId="49" fontId="14" fillId="35" borderId="0" xfId="47" applyNumberFormat="1" applyFont="1" applyFill="1" applyAlignment="1" applyProtection="1">
      <alignment horizontal="left"/>
      <protection/>
    </xf>
    <xf numFmtId="0" fontId="14" fillId="0" borderId="0" xfId="47" applyFont="1" applyAlignment="1" applyProtection="1">
      <alignment horizontal="right"/>
      <protection/>
    </xf>
    <xf numFmtId="0" fontId="0" fillId="0" borderId="0" xfId="58" applyFont="1" applyAlignment="1">
      <alignment horizontal="justify" vertical="top" wrapText="1"/>
    </xf>
    <xf numFmtId="0" fontId="0" fillId="0" borderId="0" xfId="58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10" xfId="58" applyFont="1" applyBorder="1" applyAlignment="1">
      <alignment/>
    </xf>
    <xf numFmtId="0" fontId="7" fillId="0" borderId="0" xfId="58" applyFont="1" applyAlignment="1">
      <alignment/>
    </xf>
    <xf numFmtId="0" fontId="8" fillId="0" borderId="0" xfId="58" applyFont="1" applyAlignment="1">
      <alignment/>
    </xf>
    <xf numFmtId="0" fontId="2" fillId="0" borderId="0" xfId="58" applyFont="1" applyAlignment="1">
      <alignment horizontal="left"/>
    </xf>
    <xf numFmtId="0" fontId="2" fillId="0" borderId="0" xfId="58" applyNumberFormat="1" applyFont="1" applyAlignment="1">
      <alignment horizontal="left"/>
    </xf>
    <xf numFmtId="0" fontId="0" fillId="0" borderId="0" xfId="58" applyNumberFormat="1" applyFont="1" applyAlignment="1">
      <alignment horizontal="left" vertical="center" wrapText="1"/>
    </xf>
    <xf numFmtId="0" fontId="5" fillId="0" borderId="0" xfId="58" applyFont="1" applyAlignment="1">
      <alignment horizontal="left" vertical="center"/>
    </xf>
    <xf numFmtId="0" fontId="0" fillId="0" borderId="10" xfId="57" applyFont="1" applyBorder="1" applyAlignment="1">
      <alignment/>
    </xf>
    <xf numFmtId="0" fontId="0" fillId="0" borderId="0" xfId="57" applyFont="1" applyAlignment="1">
      <alignment horizontal="justify" vertical="top" wrapText="1"/>
    </xf>
    <xf numFmtId="0" fontId="0" fillId="0" borderId="0" xfId="57" applyFont="1" applyAlignment="1">
      <alignment horizontal="left"/>
    </xf>
    <xf numFmtId="0" fontId="2" fillId="0" borderId="0" xfId="57" applyFont="1" applyAlignment="1">
      <alignment horizontal="left"/>
    </xf>
    <xf numFmtId="0" fontId="2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 vertical="center" wrapText="1"/>
    </xf>
    <xf numFmtId="0" fontId="5" fillId="0" borderId="0" xfId="57" applyFont="1" applyAlignment="1">
      <alignment horizontal="left" vertical="center"/>
    </xf>
    <xf numFmtId="0" fontId="7" fillId="0" borderId="0" xfId="57" applyFont="1" applyAlignment="1">
      <alignment/>
    </xf>
    <xf numFmtId="0" fontId="8" fillId="0" borderId="0" xfId="57" applyFont="1" applyAlignment="1">
      <alignment/>
    </xf>
    <xf numFmtId="0" fontId="14" fillId="0" borderId="0" xfId="47" applyFont="1" applyAlignment="1" applyProtection="1">
      <alignment horizontal="right"/>
      <protection/>
    </xf>
    <xf numFmtId="0" fontId="0" fillId="0" borderId="11" xfId="57" applyFont="1" applyBorder="1" applyAlignment="1">
      <alignment horizontal="right"/>
    </xf>
    <xf numFmtId="0" fontId="0" fillId="0" borderId="10" xfId="57" applyFont="1" applyBorder="1" applyAlignment="1">
      <alignment horizontal="right"/>
    </xf>
    <xf numFmtId="0" fontId="0" fillId="0" borderId="0" xfId="57" applyFont="1" applyAlignment="1">
      <alignment horizontal="justify" wrapText="1"/>
    </xf>
    <xf numFmtId="0" fontId="0" fillId="0" borderId="0" xfId="57" applyFont="1" applyAlignment="1">
      <alignment horizontal="right" vertical="top" wrapText="1"/>
    </xf>
    <xf numFmtId="0" fontId="57" fillId="0" borderId="0" xfId="57" applyFont="1" applyAlignment="1">
      <alignment horizontal="left" wrapText="1"/>
    </xf>
    <xf numFmtId="0" fontId="3" fillId="0" borderId="0" xfId="57" applyFont="1" applyAlignment="1">
      <alignment horizontal="left"/>
    </xf>
    <xf numFmtId="0" fontId="0" fillId="0" borderId="0" xfId="57" applyFont="1" applyAlignment="1">
      <alignment horizontal="left" vertical="center"/>
    </xf>
    <xf numFmtId="0" fontId="7" fillId="0" borderId="0" xfId="57" applyFont="1" applyAlignment="1">
      <alignment horizontal="right" vertical="top" wrapText="1"/>
    </xf>
    <xf numFmtId="0" fontId="0" fillId="0" borderId="0" xfId="57" applyFont="1" applyAlignment="1">
      <alignment horizontal="right" vertical="top" wrapText="1"/>
    </xf>
    <xf numFmtId="0" fontId="5" fillId="0" borderId="0" xfId="57" applyFont="1" applyAlignment="1">
      <alignment horizontal="right" vertical="top" wrapText="1"/>
    </xf>
    <xf numFmtId="0" fontId="0" fillId="0" borderId="0" xfId="57" applyFont="1" applyAlignment="1">
      <alignment horizontal="justify" vertical="top"/>
    </xf>
    <xf numFmtId="0" fontId="0" fillId="0" borderId="0" xfId="57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0" fillId="0" borderId="0" xfId="0" applyNumberFormat="1" applyAlignment="1">
      <alignment horizontal="left" indent="2"/>
    </xf>
    <xf numFmtId="0" fontId="5" fillId="0" borderId="0" xfId="0" applyFont="1" applyAlignment="1">
      <alignment horizontal="left" indent="2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0" xfId="0" applyAlignment="1">
      <alignment horizontal="justify"/>
    </xf>
    <xf numFmtId="0" fontId="4" fillId="0" borderId="0" xfId="47" applyAlignment="1" applyProtection="1">
      <alignment/>
      <protection/>
    </xf>
    <xf numFmtId="0" fontId="0" fillId="0" borderId="0" xfId="57" applyFont="1" applyFill="1" applyAlignment="1">
      <alignment horizontal="left" indent="2"/>
    </xf>
    <xf numFmtId="0" fontId="0" fillId="0" borderId="0" xfId="0" applyAlignment="1">
      <alignment horizontal="justify" vertical="top" wrapText="1"/>
    </xf>
    <xf numFmtId="0" fontId="5" fillId="0" borderId="10" xfId="57" applyFont="1" applyBorder="1" applyAlignment="1">
      <alignment/>
    </xf>
    <xf numFmtId="0" fontId="0" fillId="0" borderId="0" xfId="57" applyFont="1" applyAlignment="1">
      <alignment horizontal="left" wrapText="1"/>
    </xf>
    <xf numFmtId="0" fontId="0" fillId="0" borderId="0" xfId="57" applyFont="1" applyAlignment="1">
      <alignment horizontal="left" indent="2"/>
    </xf>
    <xf numFmtId="0" fontId="0" fillId="0" borderId="0" xfId="0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7" fillId="0" borderId="0" xfId="57" applyNumberFormat="1" applyFont="1" applyFill="1" applyAlignment="1">
      <alignment/>
    </xf>
    <xf numFmtId="0" fontId="8" fillId="0" borderId="0" xfId="57" applyFont="1" applyFill="1" applyAlignment="1">
      <alignment/>
    </xf>
    <xf numFmtId="0" fontId="7" fillId="0" borderId="0" xfId="57" applyFont="1" applyFill="1" applyAlignment="1">
      <alignment/>
    </xf>
    <xf numFmtId="0" fontId="0" fillId="0" borderId="0" xfId="57" applyFont="1" applyAlignment="1">
      <alignment horizontal="left" vertical="top" wrapText="1"/>
    </xf>
    <xf numFmtId="0" fontId="7" fillId="0" borderId="0" xfId="57" applyNumberFormat="1" applyFont="1" applyAlignment="1">
      <alignment/>
    </xf>
    <xf numFmtId="0" fontId="0" fillId="0" borderId="0" xfId="57" applyFont="1" applyAlignment="1">
      <alignment/>
    </xf>
    <xf numFmtId="0" fontId="5" fillId="0" borderId="0" xfId="57" applyFont="1" applyAlignment="1">
      <alignment/>
    </xf>
    <xf numFmtId="0" fontId="0" fillId="0" borderId="0" xfId="57" applyFont="1" applyAlignment="1">
      <alignment horizontal="justify"/>
    </xf>
    <xf numFmtId="0" fontId="0" fillId="0" borderId="0" xfId="57" applyFont="1" applyBorder="1" applyAlignment="1">
      <alignment horizontal="right" vertical="top" wrapText="1"/>
    </xf>
    <xf numFmtId="0" fontId="0" fillId="0" borderId="0" xfId="57" applyFont="1" applyBorder="1" applyAlignment="1">
      <alignment horizontal="right" vertical="top" wrapText="1"/>
    </xf>
    <xf numFmtId="0" fontId="0" fillId="0" borderId="0" xfId="57" applyNumberFormat="1" applyFont="1" applyAlignment="1">
      <alignment vertical="center"/>
    </xf>
    <xf numFmtId="0" fontId="0" fillId="0" borderId="0" xfId="57" applyFont="1" applyAlignment="1">
      <alignment vertical="center"/>
    </xf>
    <xf numFmtId="0" fontId="0" fillId="0" borderId="0" xfId="57" applyNumberFormat="1" applyFont="1" applyAlignment="1">
      <alignment/>
    </xf>
    <xf numFmtId="0" fontId="0" fillId="0" borderId="0" xfId="57" applyFont="1" applyAlignment="1">
      <alignment horizontal="right" vertical="top"/>
    </xf>
    <xf numFmtId="0" fontId="0" fillId="0" borderId="0" xfId="57" applyNumberFormat="1" applyFont="1" applyAlignment="1">
      <alignment horizontal="left" vertical="center"/>
    </xf>
    <xf numFmtId="0" fontId="7" fillId="0" borderId="0" xfId="57" applyFont="1" applyAlignment="1">
      <alignment horizontal="right" vertical="top"/>
    </xf>
    <xf numFmtId="0" fontId="0" fillId="0" borderId="0" xfId="57" applyNumberFormat="1" applyFont="1" applyAlignment="1">
      <alignment horizontal="right" vertical="top" wrapText="1"/>
    </xf>
    <xf numFmtId="0" fontId="0" fillId="0" borderId="0" xfId="56" applyFont="1" applyFill="1" applyAlignment="1">
      <alignment horizontal="left" wrapText="1"/>
      <protection locked="0"/>
    </xf>
    <xf numFmtId="0" fontId="0" fillId="0" borderId="0" xfId="47" applyFont="1" applyAlignment="1" applyProtection="1">
      <alignment horizontal="justify" wrapText="1"/>
      <protection/>
    </xf>
    <xf numFmtId="0" fontId="0" fillId="0" borderId="0" xfId="47" applyFont="1" applyAlignment="1" applyProtection="1">
      <alignment horizontal="justify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ero" xfId="45"/>
    <cellStyle name="Entrada" xfId="46"/>
    <cellStyle name="Hyperlink" xfId="47"/>
    <cellStyle name="Followed Hyperlink" xfId="48"/>
    <cellStyle name="Incorrecto" xfId="49"/>
    <cellStyle name="miles" xfId="50"/>
    <cellStyle name="Comma" xfId="51"/>
    <cellStyle name="Comma [0]" xfId="52"/>
    <cellStyle name="Currency" xfId="53"/>
    <cellStyle name="Currency [0]" xfId="54"/>
    <cellStyle name="Neutral" xfId="55"/>
    <cellStyle name="Normal 19" xfId="56"/>
    <cellStyle name="Normal 2" xfId="57"/>
    <cellStyle name="Normal 3" xfId="58"/>
    <cellStyle name="Normal_C12-06y7" xfId="59"/>
    <cellStyle name="Notas" xfId="60"/>
    <cellStyle name="Percent" xfId="61"/>
    <cellStyle name="Salida" xfId="62"/>
    <cellStyle name="sangria_n1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tur.sectur.gob.mx/SitePages/Inicio.aspx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tur.sectur.gob.mx/SitePages/Inicio.aspx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tur.sectur.gob.mx/SitePages/Inicio.aspx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2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123" customWidth="1"/>
    <col min="2" max="2" width="3.83203125" style="124" customWidth="1"/>
    <col min="3" max="3" width="93.83203125" style="124" customWidth="1"/>
    <col min="4" max="16384" width="0" style="125" hidden="1" customWidth="1"/>
  </cols>
  <sheetData>
    <row r="1" ht="15.75" customHeight="1"/>
    <row r="2" ht="16.5" customHeight="1">
      <c r="A2" s="126" t="s">
        <v>295</v>
      </c>
    </row>
    <row r="3" ht="16.5" customHeight="1"/>
    <row r="4" spans="1:3" ht="16.5" customHeight="1">
      <c r="A4" s="128" t="s">
        <v>296</v>
      </c>
      <c r="C4" s="127" t="s">
        <v>40</v>
      </c>
    </row>
    <row r="5" ht="16.5" customHeight="1">
      <c r="C5" s="127" t="s">
        <v>42</v>
      </c>
    </row>
    <row r="6" ht="16.5" customHeight="1">
      <c r="C6" s="127" t="s">
        <v>43</v>
      </c>
    </row>
    <row r="7" ht="16.5" customHeight="1"/>
    <row r="8" spans="1:3" ht="16.5" customHeight="1">
      <c r="A8" s="128" t="s">
        <v>297</v>
      </c>
      <c r="C8" s="127" t="s">
        <v>168</v>
      </c>
    </row>
    <row r="9" ht="16.5" customHeight="1">
      <c r="C9" s="127" t="s">
        <v>42</v>
      </c>
    </row>
    <row r="10" ht="16.5" customHeight="1">
      <c r="C10" s="127" t="s">
        <v>43</v>
      </c>
    </row>
    <row r="11" ht="16.5" customHeight="1"/>
    <row r="12" spans="1:3" ht="16.5" customHeight="1">
      <c r="A12" s="128" t="s">
        <v>298</v>
      </c>
      <c r="C12" s="127" t="s">
        <v>171</v>
      </c>
    </row>
    <row r="13" ht="16.5" customHeight="1">
      <c r="C13" s="127" t="s">
        <v>173</v>
      </c>
    </row>
    <row r="14" ht="16.5" customHeight="1">
      <c r="C14" s="127" t="s">
        <v>43</v>
      </c>
    </row>
    <row r="15" ht="16.5" customHeight="1"/>
    <row r="16" spans="1:3" ht="16.5" customHeight="1">
      <c r="A16" s="128" t="s">
        <v>299</v>
      </c>
      <c r="C16" s="127" t="s">
        <v>168</v>
      </c>
    </row>
    <row r="17" ht="16.5" customHeight="1">
      <c r="C17" s="127" t="s">
        <v>173</v>
      </c>
    </row>
    <row r="18" ht="16.5" customHeight="1">
      <c r="C18" s="127" t="s">
        <v>43</v>
      </c>
    </row>
    <row r="19" ht="16.5" customHeight="1"/>
    <row r="20" spans="1:3" ht="16.5" customHeight="1">
      <c r="A20" s="128" t="s">
        <v>300</v>
      </c>
      <c r="C20" s="127" t="s">
        <v>0</v>
      </c>
    </row>
    <row r="21" ht="16.5" customHeight="1">
      <c r="C21" s="127" t="s">
        <v>7</v>
      </c>
    </row>
    <row r="22" ht="16.5" customHeight="1">
      <c r="C22" s="127">
        <v>2015</v>
      </c>
    </row>
    <row r="23" ht="16.5" customHeight="1"/>
    <row r="24" spans="1:3" ht="16.5" customHeight="1">
      <c r="A24" s="128" t="s">
        <v>301</v>
      </c>
      <c r="C24" s="127" t="s">
        <v>183</v>
      </c>
    </row>
    <row r="25" ht="16.5" customHeight="1">
      <c r="C25" s="127" t="s">
        <v>283</v>
      </c>
    </row>
    <row r="26" ht="16.5" customHeight="1">
      <c r="C26" s="127">
        <v>2015</v>
      </c>
    </row>
    <row r="27" ht="16.5" customHeight="1"/>
    <row r="28" spans="1:3" ht="16.5" customHeight="1">
      <c r="A28" s="128" t="s">
        <v>302</v>
      </c>
      <c r="C28" s="127" t="s">
        <v>188</v>
      </c>
    </row>
    <row r="29" ht="16.5" customHeight="1">
      <c r="C29" s="127" t="s">
        <v>276</v>
      </c>
    </row>
    <row r="30" ht="16.5" customHeight="1">
      <c r="C30" s="127">
        <v>2015</v>
      </c>
    </row>
    <row r="31" ht="16.5" customHeight="1"/>
    <row r="32" spans="1:3" ht="16.5" customHeight="1">
      <c r="A32" s="128" t="s">
        <v>303</v>
      </c>
      <c r="C32" s="127" t="s">
        <v>24</v>
      </c>
    </row>
    <row r="33" ht="16.5" customHeight="1">
      <c r="C33" s="127" t="s">
        <v>25</v>
      </c>
    </row>
    <row r="34" ht="16.5" customHeight="1">
      <c r="C34" s="127">
        <v>2015</v>
      </c>
    </row>
    <row r="35" ht="16.5" customHeight="1"/>
    <row r="36" spans="1:3" ht="16.5" customHeight="1">
      <c r="A36" s="128" t="s">
        <v>304</v>
      </c>
      <c r="C36" s="127" t="s">
        <v>239</v>
      </c>
    </row>
    <row r="37" ht="16.5" customHeight="1">
      <c r="C37" s="127" t="s">
        <v>240</v>
      </c>
    </row>
    <row r="38" ht="16.5" customHeight="1">
      <c r="C38" s="127" t="s">
        <v>43</v>
      </c>
    </row>
    <row r="39" ht="15.75" customHeight="1"/>
    <row r="40" spans="1:3" ht="16.5" customHeight="1">
      <c r="A40" s="128" t="s">
        <v>305</v>
      </c>
      <c r="C40" s="127" t="s">
        <v>194</v>
      </c>
    </row>
    <row r="41" ht="16.5" customHeight="1">
      <c r="C41" s="127" t="s">
        <v>196</v>
      </c>
    </row>
    <row r="42" ht="16.5" customHeight="1">
      <c r="C42" s="127" t="s">
        <v>43</v>
      </c>
    </row>
    <row r="43" ht="16.5" customHeight="1"/>
  </sheetData>
  <sheetProtection/>
  <hyperlinks>
    <hyperlink ref="C4:C6" location="'21.1'!A1" tooltip="Cuadro 21.1" display="'21.1'!A1"/>
    <hyperlink ref="A4" location="'21.1'!A1" tooltip="Cuadro 21.1" display="'21.1'!A1"/>
    <hyperlink ref="C8:C10" location="'21.2'!A1" tooltip="Cuadro 21.2" display="'21.2'!A1"/>
    <hyperlink ref="A8" location="'21.2'!A1" tooltip="Cuadro 21.2" display="'21.2'!A1"/>
    <hyperlink ref="C12:C14" location="'21.3'!A1" tooltip="Cuadro 21.3" display="'21.3'!A1"/>
    <hyperlink ref="A12" location="'21.3'!A1" tooltip="Cuadro 21.3" display="'21.3'!A1"/>
    <hyperlink ref="C16:C18" location="'21.4'!A1" tooltip="Cuadro 21.4" display="'21.4'!A1"/>
    <hyperlink ref="A16" location="'21.4'!A1" tooltip="Cuadro 21.4" display="'21.4'!A1"/>
    <hyperlink ref="C20:C22" location="'21.5'!A1" tooltip="Cuadro 21.5" display="'21.5'!A1"/>
    <hyperlink ref="A20" location="'21.5'!A1" tooltip="Cuadro 21.5" display="'21.5'!A1"/>
    <hyperlink ref="C24:C26" location="'21.6'!A1" tooltip="Cuadro 21.6" display="'21.6'!A1"/>
    <hyperlink ref="A24" location="'21.6'!A1" tooltip="Cuadro 21.6" display="'21.6'!A1"/>
    <hyperlink ref="C28:C30" location="'21.7'!A1" tooltip="Cuadro 21.7" display="'21.7'!A1"/>
    <hyperlink ref="A28" location="'21.7'!A1" tooltip="Cuadro 21.7" display="'21.7'!A1"/>
    <hyperlink ref="C32:C34" location="'21.8'!A1" tooltip="Cuadro 21.8" display="'21.8'!A1"/>
    <hyperlink ref="A32" location="'21.8'!A1" tooltip="Cuadro 21.8" display="'21.8'!A1"/>
    <hyperlink ref="C36:C38" location="'21.9'!A1" tooltip="Cuadro 21.9" display="'21.9'!A1"/>
    <hyperlink ref="A36" location="'21.9'!A1" tooltip="Cuadro 21.9" display="'21.9'!A1"/>
    <hyperlink ref="C40:C42" location="'21.10a'!A1" tooltip="Cuadro 21.10" display="'21.10a'!A1"/>
    <hyperlink ref="A40" location="'21.10a'!A1" tooltip="Cuadro 21.10" display="'21.10a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Oaxaca 2016</oddHeader>
    <oddFooter>&amp;R&amp;"Arial"&amp;10&amp;P/&amp;N</oddFooter>
  </headerFooter>
  <ignoredErrors>
    <ignoredError sqref="A4:A65536" numberStoredAsText="1"/>
  </ignoredError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136"/>
  <sheetViews>
    <sheetView showGridLines="0" showRowColHeaders="0" zoomScaleSheetLayoutView="100"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1" sqref="A1"/>
    </sheetView>
  </sheetViews>
  <sheetFormatPr defaultColWidth="0" defaultRowHeight="11.25" zeroHeight="1"/>
  <cols>
    <col min="1" max="1" width="2.16015625" style="20" customWidth="1"/>
    <col min="2" max="2" width="2.83203125" style="20" customWidth="1"/>
    <col min="3" max="3" width="1.5" style="20" customWidth="1"/>
    <col min="4" max="4" width="28.33203125" style="20" customWidth="1"/>
    <col min="5" max="5" width="8.33203125" style="20" customWidth="1"/>
    <col min="6" max="6" width="12.33203125" style="20" customWidth="1"/>
    <col min="7" max="7" width="2.66015625" style="20" customWidth="1"/>
    <col min="8" max="8" width="16.66015625" style="20" customWidth="1"/>
    <col min="9" max="9" width="2.66015625" style="20" customWidth="1"/>
    <col min="10" max="10" width="17" style="20" customWidth="1"/>
    <col min="11" max="11" width="11.5" style="20" customWidth="1"/>
    <col min="12" max="12" width="9.16015625" style="20" customWidth="1"/>
    <col min="13" max="13" width="0" style="20" hidden="1" customWidth="1"/>
    <col min="14" max="14" width="0" style="22" hidden="1" customWidth="1"/>
    <col min="15" max="16384" width="0" style="20" hidden="1" customWidth="1"/>
  </cols>
  <sheetData>
    <row r="1" ht="15.75" customHeight="1"/>
    <row r="2" spans="1:14" ht="12.75" customHeight="1">
      <c r="A2" s="143" t="s">
        <v>239</v>
      </c>
      <c r="B2" s="143"/>
      <c r="C2" s="143"/>
      <c r="D2" s="143"/>
      <c r="E2" s="143"/>
      <c r="F2" s="143"/>
      <c r="G2" s="143"/>
      <c r="H2" s="143"/>
      <c r="I2" s="143"/>
      <c r="J2" s="143"/>
      <c r="K2" s="149" t="s">
        <v>39</v>
      </c>
      <c r="L2" s="149"/>
      <c r="M2" s="20" t="s">
        <v>2</v>
      </c>
      <c r="N2" s="93"/>
    </row>
    <row r="3" spans="1:14" ht="12.75" customHeight="1">
      <c r="A3" s="143" t="s">
        <v>240</v>
      </c>
      <c r="B3" s="143"/>
      <c r="C3" s="143"/>
      <c r="D3" s="143"/>
      <c r="E3" s="143"/>
      <c r="F3" s="143"/>
      <c r="G3" s="143"/>
      <c r="H3" s="143"/>
      <c r="I3" s="143"/>
      <c r="J3" s="143"/>
      <c r="K3" s="77"/>
      <c r="L3" s="94"/>
      <c r="N3" s="93"/>
    </row>
    <row r="4" spans="1:14" ht="12.75" customHeight="1">
      <c r="A4" s="143" t="s">
        <v>43</v>
      </c>
      <c r="B4" s="143"/>
      <c r="C4" s="143"/>
      <c r="D4" s="143"/>
      <c r="E4" s="143"/>
      <c r="F4" s="143"/>
      <c r="G4" s="143"/>
      <c r="H4" s="143"/>
      <c r="I4" s="143"/>
      <c r="J4" s="143"/>
      <c r="K4" s="77"/>
      <c r="N4" s="93"/>
    </row>
    <row r="5" spans="1:7" ht="11.25" customHeight="1">
      <c r="A5" s="24"/>
      <c r="B5" s="24"/>
      <c r="C5" s="24"/>
      <c r="D5" s="24"/>
      <c r="E5" s="95"/>
      <c r="F5" s="25"/>
      <c r="G5" s="25"/>
    </row>
    <row r="6" spans="5:12" ht="1.5" customHeight="1">
      <c r="E6" s="26"/>
      <c r="F6" s="26"/>
      <c r="G6" s="26"/>
      <c r="H6" s="26"/>
      <c r="I6" s="26"/>
      <c r="J6" s="26"/>
      <c r="K6" s="26"/>
      <c r="L6" s="26"/>
    </row>
    <row r="7" spans="1:14" s="21" customFormat="1" ht="11.25" customHeight="1">
      <c r="A7" s="198" t="s">
        <v>44</v>
      </c>
      <c r="B7" s="156"/>
      <c r="C7" s="156"/>
      <c r="D7" s="156"/>
      <c r="E7" s="199" t="s">
        <v>32</v>
      </c>
      <c r="F7" s="158" t="s">
        <v>241</v>
      </c>
      <c r="G7" s="81" t="s">
        <v>17</v>
      </c>
      <c r="H7" s="153" t="s">
        <v>242</v>
      </c>
      <c r="I7" s="39"/>
      <c r="J7" s="200" t="s">
        <v>243</v>
      </c>
      <c r="K7" s="153" t="s">
        <v>244</v>
      </c>
      <c r="L7" s="153" t="s">
        <v>245</v>
      </c>
      <c r="N7" s="82"/>
    </row>
    <row r="8" spans="1:14" s="21" customFormat="1" ht="11.25">
      <c r="A8" s="156"/>
      <c r="B8" s="156"/>
      <c r="C8" s="156"/>
      <c r="D8" s="156"/>
      <c r="E8" s="199"/>
      <c r="F8" s="153"/>
      <c r="G8" s="39"/>
      <c r="H8" s="153"/>
      <c r="I8" s="39"/>
      <c r="J8" s="153"/>
      <c r="K8" s="153"/>
      <c r="L8" s="197"/>
      <c r="N8" s="82"/>
    </row>
    <row r="9" spans="1:14" s="21" customFormat="1" ht="11.25" customHeight="1">
      <c r="A9" s="156"/>
      <c r="B9" s="156"/>
      <c r="C9" s="156"/>
      <c r="D9" s="156"/>
      <c r="E9" s="199"/>
      <c r="F9" s="153"/>
      <c r="G9" s="39"/>
      <c r="H9" s="153"/>
      <c r="J9" s="153"/>
      <c r="K9" s="153"/>
      <c r="L9" s="197"/>
      <c r="N9" s="82"/>
    </row>
    <row r="10" spans="1:14" s="21" customFormat="1" ht="11.25" customHeight="1">
      <c r="A10" s="156"/>
      <c r="B10" s="156"/>
      <c r="C10" s="156"/>
      <c r="D10" s="156"/>
      <c r="E10" s="199"/>
      <c r="F10" s="153"/>
      <c r="G10" s="39"/>
      <c r="H10" s="153"/>
      <c r="J10" s="153"/>
      <c r="K10" s="153"/>
      <c r="L10" s="197"/>
      <c r="N10" s="82"/>
    </row>
    <row r="11" spans="1:14" s="21" customFormat="1" ht="11.25" customHeight="1">
      <c r="A11" s="156"/>
      <c r="B11" s="156"/>
      <c r="C11" s="156"/>
      <c r="D11" s="156"/>
      <c r="E11" s="199"/>
      <c r="F11" s="153"/>
      <c r="G11" s="39"/>
      <c r="H11" s="153"/>
      <c r="I11" s="96" t="s">
        <v>19</v>
      </c>
      <c r="J11" s="153"/>
      <c r="K11" s="153"/>
      <c r="L11" s="197"/>
      <c r="N11" s="82"/>
    </row>
    <row r="12" spans="1:12" ht="1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4" ht="23.25" customHeight="1">
      <c r="A13" s="188" t="s">
        <v>51</v>
      </c>
      <c r="B13" s="148"/>
      <c r="C13" s="148"/>
      <c r="D13" s="148"/>
      <c r="E13" s="97">
        <f>SUM(E14:E125)</f>
        <v>2063</v>
      </c>
      <c r="F13" s="97">
        <f>SUM(F14:F125)</f>
        <v>1263</v>
      </c>
      <c r="G13" s="35"/>
      <c r="H13" s="97">
        <f>SUM(H14:H125)</f>
        <v>502</v>
      </c>
      <c r="I13" s="35"/>
      <c r="J13" s="97">
        <f>SUM(J14:J125)</f>
        <v>141</v>
      </c>
      <c r="K13" s="97">
        <f>SUM(K14:K125)</f>
        <v>38</v>
      </c>
      <c r="L13" s="97">
        <f>SUM(L14:L125)</f>
        <v>119</v>
      </c>
      <c r="N13" s="30" t="s">
        <v>246</v>
      </c>
    </row>
    <row r="14" spans="1:14" ht="23.25" customHeight="1">
      <c r="A14" s="196" t="s">
        <v>53</v>
      </c>
      <c r="B14" s="190"/>
      <c r="C14" s="190"/>
      <c r="D14" s="190"/>
      <c r="E14" s="98">
        <f>SUM(F14+H14+J14+K14+L14)</f>
        <v>4</v>
      </c>
      <c r="F14" s="20">
        <v>3</v>
      </c>
      <c r="G14" s="35"/>
      <c r="H14" s="20">
        <v>1</v>
      </c>
      <c r="I14" s="35"/>
      <c r="J14" s="20">
        <v>0</v>
      </c>
      <c r="K14" s="20">
        <v>0</v>
      </c>
      <c r="L14" s="20">
        <v>0</v>
      </c>
      <c r="N14" s="30"/>
    </row>
    <row r="15" spans="1:14" ht="17.25" customHeight="1">
      <c r="A15" s="196" t="s">
        <v>211</v>
      </c>
      <c r="B15" s="190"/>
      <c r="C15" s="190"/>
      <c r="D15" s="190"/>
      <c r="E15" s="98">
        <f aca="true" t="shared" si="0" ref="E15:E100">SUM(F15+H15+J15+K15+L15)</f>
        <v>1</v>
      </c>
      <c r="F15" s="20">
        <v>0</v>
      </c>
      <c r="G15" s="35"/>
      <c r="H15" s="20">
        <v>1</v>
      </c>
      <c r="I15" s="35"/>
      <c r="J15" s="20">
        <v>0</v>
      </c>
      <c r="K15" s="20">
        <v>0</v>
      </c>
      <c r="L15" s="20">
        <v>0</v>
      </c>
      <c r="N15" s="30"/>
    </row>
    <row r="16" spans="1:14" ht="17.25" customHeight="1">
      <c r="A16" s="196" t="s">
        <v>55</v>
      </c>
      <c r="B16" s="190"/>
      <c r="C16" s="190"/>
      <c r="D16" s="190"/>
      <c r="E16" s="98">
        <f t="shared" si="0"/>
        <v>17</v>
      </c>
      <c r="F16" s="20">
        <v>10</v>
      </c>
      <c r="G16" s="35"/>
      <c r="H16" s="20">
        <v>6</v>
      </c>
      <c r="I16" s="35"/>
      <c r="J16" s="20">
        <v>1</v>
      </c>
      <c r="K16" s="20">
        <v>0</v>
      </c>
      <c r="L16" s="20">
        <v>0</v>
      </c>
      <c r="N16" s="30"/>
    </row>
    <row r="17" spans="1:14" ht="17.25" customHeight="1">
      <c r="A17" s="196" t="s">
        <v>61</v>
      </c>
      <c r="B17" s="190"/>
      <c r="C17" s="190"/>
      <c r="D17" s="190"/>
      <c r="E17" s="98">
        <f t="shared" si="0"/>
        <v>5</v>
      </c>
      <c r="F17" s="20">
        <v>3</v>
      </c>
      <c r="G17" s="35"/>
      <c r="H17" s="20">
        <v>0</v>
      </c>
      <c r="I17" s="35"/>
      <c r="J17" s="20">
        <v>1</v>
      </c>
      <c r="K17" s="20">
        <v>0</v>
      </c>
      <c r="L17" s="20">
        <v>1</v>
      </c>
      <c r="N17" s="30"/>
    </row>
    <row r="18" spans="1:14" ht="17.25" customHeight="1">
      <c r="A18" s="196" t="s">
        <v>247</v>
      </c>
      <c r="B18" s="190"/>
      <c r="C18" s="190"/>
      <c r="D18" s="190"/>
      <c r="E18" s="98">
        <f t="shared" si="0"/>
        <v>1</v>
      </c>
      <c r="F18" s="20">
        <v>1</v>
      </c>
      <c r="G18" s="35"/>
      <c r="H18" s="20">
        <v>0</v>
      </c>
      <c r="I18" s="35"/>
      <c r="J18" s="20">
        <v>0</v>
      </c>
      <c r="K18" s="20">
        <v>0</v>
      </c>
      <c r="L18" s="20">
        <v>0</v>
      </c>
      <c r="N18" s="30"/>
    </row>
    <row r="19" spans="1:14" ht="17.25" customHeight="1">
      <c r="A19" s="196" t="s">
        <v>56</v>
      </c>
      <c r="B19" s="190"/>
      <c r="C19" s="190"/>
      <c r="D19" s="190"/>
      <c r="E19" s="98">
        <f t="shared" si="0"/>
        <v>7</v>
      </c>
      <c r="F19" s="20">
        <v>0</v>
      </c>
      <c r="G19" s="35"/>
      <c r="H19" s="20">
        <v>6</v>
      </c>
      <c r="I19" s="35"/>
      <c r="J19" s="20">
        <v>1</v>
      </c>
      <c r="K19" s="20">
        <v>0</v>
      </c>
      <c r="L19" s="20">
        <v>0</v>
      </c>
      <c r="N19" s="30"/>
    </row>
    <row r="20" spans="1:14" ht="17.25" customHeight="1">
      <c r="A20" s="196" t="s">
        <v>57</v>
      </c>
      <c r="B20" s="190"/>
      <c r="C20" s="190"/>
      <c r="D20" s="190"/>
      <c r="E20" s="98">
        <f t="shared" si="0"/>
        <v>2</v>
      </c>
      <c r="F20" s="20">
        <v>1</v>
      </c>
      <c r="G20" s="35"/>
      <c r="H20" s="20">
        <v>1</v>
      </c>
      <c r="I20" s="35"/>
      <c r="J20" s="20">
        <v>0</v>
      </c>
      <c r="K20" s="20">
        <v>0</v>
      </c>
      <c r="L20" s="20">
        <v>0</v>
      </c>
      <c r="N20" s="30"/>
    </row>
    <row r="21" spans="1:14" ht="17.25" customHeight="1">
      <c r="A21" s="196" t="s">
        <v>58</v>
      </c>
      <c r="B21" s="190"/>
      <c r="C21" s="190"/>
      <c r="D21" s="190"/>
      <c r="E21" s="98">
        <f t="shared" si="0"/>
        <v>12</v>
      </c>
      <c r="F21" s="20">
        <v>9</v>
      </c>
      <c r="G21" s="35"/>
      <c r="H21" s="20">
        <v>2</v>
      </c>
      <c r="I21" s="35"/>
      <c r="J21" s="20">
        <v>0</v>
      </c>
      <c r="K21" s="20">
        <v>0</v>
      </c>
      <c r="L21" s="20">
        <v>1</v>
      </c>
      <c r="N21" s="30"/>
    </row>
    <row r="22" spans="1:14" ht="17.25" customHeight="1">
      <c r="A22" s="196" t="s">
        <v>59</v>
      </c>
      <c r="B22" s="190"/>
      <c r="C22" s="190"/>
      <c r="D22" s="190"/>
      <c r="E22" s="98">
        <f t="shared" si="0"/>
        <v>3</v>
      </c>
      <c r="F22" s="20">
        <v>2</v>
      </c>
      <c r="G22" s="35"/>
      <c r="H22" s="20">
        <v>1</v>
      </c>
      <c r="I22" s="35"/>
      <c r="J22" s="20">
        <v>0</v>
      </c>
      <c r="K22" s="20">
        <v>0</v>
      </c>
      <c r="L22" s="20">
        <v>0</v>
      </c>
      <c r="N22" s="30"/>
    </row>
    <row r="23" spans="1:14" ht="17.25" customHeight="1">
      <c r="A23" s="196" t="s">
        <v>60</v>
      </c>
      <c r="B23" s="190"/>
      <c r="C23" s="190"/>
      <c r="D23" s="190"/>
      <c r="E23" s="98">
        <f t="shared" si="0"/>
        <v>4</v>
      </c>
      <c r="F23" s="20">
        <v>4</v>
      </c>
      <c r="G23" s="35"/>
      <c r="H23" s="20">
        <v>0</v>
      </c>
      <c r="I23" s="35"/>
      <c r="J23" s="20">
        <v>0</v>
      </c>
      <c r="K23" s="20">
        <v>0</v>
      </c>
      <c r="L23" s="20">
        <v>0</v>
      </c>
      <c r="N23" s="30"/>
    </row>
    <row r="24" spans="1:14" ht="17.25" customHeight="1">
      <c r="A24" s="196" t="s">
        <v>248</v>
      </c>
      <c r="B24" s="190"/>
      <c r="C24" s="190"/>
      <c r="D24" s="190"/>
      <c r="E24" s="98">
        <f t="shared" si="0"/>
        <v>1</v>
      </c>
      <c r="F24" s="20">
        <v>1</v>
      </c>
      <c r="G24" s="35"/>
      <c r="H24" s="20">
        <v>0</v>
      </c>
      <c r="I24" s="35"/>
      <c r="J24" s="20">
        <v>0</v>
      </c>
      <c r="K24" s="20">
        <v>0</v>
      </c>
      <c r="L24" s="20">
        <v>0</v>
      </c>
      <c r="N24" s="30"/>
    </row>
    <row r="25" spans="1:14" ht="17.25" customHeight="1">
      <c r="A25" s="196" t="s">
        <v>62</v>
      </c>
      <c r="B25" s="190"/>
      <c r="C25" s="190"/>
      <c r="D25" s="190"/>
      <c r="E25" s="98">
        <f t="shared" si="0"/>
        <v>3</v>
      </c>
      <c r="F25" s="20">
        <v>2</v>
      </c>
      <c r="G25" s="35"/>
      <c r="H25" s="20">
        <v>1</v>
      </c>
      <c r="I25" s="35"/>
      <c r="J25" s="20">
        <v>0</v>
      </c>
      <c r="K25" s="20">
        <v>0</v>
      </c>
      <c r="L25" s="20">
        <v>0</v>
      </c>
      <c r="N25" s="30"/>
    </row>
    <row r="26" spans="1:14" ht="17.25" customHeight="1">
      <c r="A26" s="196" t="s">
        <v>249</v>
      </c>
      <c r="B26" s="190"/>
      <c r="C26" s="190"/>
      <c r="D26" s="190"/>
      <c r="E26" s="98">
        <f t="shared" si="0"/>
        <v>1</v>
      </c>
      <c r="F26" s="20">
        <v>1</v>
      </c>
      <c r="G26" s="35"/>
      <c r="H26" s="20">
        <v>0</v>
      </c>
      <c r="I26" s="35"/>
      <c r="J26" s="20">
        <v>0</v>
      </c>
      <c r="K26" s="20">
        <v>0</v>
      </c>
      <c r="L26" s="20">
        <v>0</v>
      </c>
      <c r="N26" s="30"/>
    </row>
    <row r="27" spans="1:14" ht="17.25" customHeight="1">
      <c r="A27" s="196" t="s">
        <v>63</v>
      </c>
      <c r="B27" s="190"/>
      <c r="C27" s="190"/>
      <c r="D27" s="190"/>
      <c r="E27" s="98">
        <f t="shared" si="0"/>
        <v>10</v>
      </c>
      <c r="F27" s="20">
        <v>6</v>
      </c>
      <c r="G27" s="35"/>
      <c r="H27" s="20">
        <v>4</v>
      </c>
      <c r="I27" s="35"/>
      <c r="J27" s="20">
        <v>0</v>
      </c>
      <c r="K27" s="20">
        <v>0</v>
      </c>
      <c r="L27" s="20">
        <v>0</v>
      </c>
      <c r="N27" s="30"/>
    </row>
    <row r="28" spans="1:14" ht="17.25" customHeight="1">
      <c r="A28" s="196" t="s">
        <v>64</v>
      </c>
      <c r="B28" s="190"/>
      <c r="C28" s="190"/>
      <c r="D28" s="190"/>
      <c r="E28" s="98">
        <f t="shared" si="0"/>
        <v>50</v>
      </c>
      <c r="F28" s="20">
        <v>33</v>
      </c>
      <c r="G28" s="35"/>
      <c r="H28" s="20">
        <v>8</v>
      </c>
      <c r="I28" s="35"/>
      <c r="J28" s="20">
        <v>5</v>
      </c>
      <c r="K28" s="20">
        <v>3</v>
      </c>
      <c r="L28" s="20">
        <v>1</v>
      </c>
      <c r="N28" s="30"/>
    </row>
    <row r="29" spans="1:14" ht="17.25" customHeight="1">
      <c r="A29" s="196" t="s">
        <v>65</v>
      </c>
      <c r="B29" s="190"/>
      <c r="C29" s="190"/>
      <c r="D29" s="190"/>
      <c r="E29" s="98">
        <f t="shared" si="0"/>
        <v>73</v>
      </c>
      <c r="F29" s="20">
        <v>44</v>
      </c>
      <c r="G29" s="35"/>
      <c r="H29" s="20">
        <v>17</v>
      </c>
      <c r="I29" s="35"/>
      <c r="J29" s="20">
        <v>5</v>
      </c>
      <c r="K29" s="20">
        <v>5</v>
      </c>
      <c r="L29" s="20">
        <v>2</v>
      </c>
      <c r="N29" s="30"/>
    </row>
    <row r="30" spans="1:14" ht="17.25" customHeight="1">
      <c r="A30" s="196" t="s">
        <v>66</v>
      </c>
      <c r="B30" s="190"/>
      <c r="C30" s="190"/>
      <c r="D30" s="190"/>
      <c r="E30" s="98">
        <f t="shared" si="0"/>
        <v>19</v>
      </c>
      <c r="F30" s="20">
        <v>12</v>
      </c>
      <c r="G30" s="35"/>
      <c r="H30" s="20">
        <v>4</v>
      </c>
      <c r="I30" s="35"/>
      <c r="J30" s="20">
        <v>2</v>
      </c>
      <c r="K30" s="20">
        <v>0</v>
      </c>
      <c r="L30" s="20">
        <v>1</v>
      </c>
      <c r="N30" s="30"/>
    </row>
    <row r="31" spans="1:14" ht="17.25" customHeight="1">
      <c r="A31" s="196" t="s">
        <v>67</v>
      </c>
      <c r="B31" s="190"/>
      <c r="C31" s="190"/>
      <c r="D31" s="190"/>
      <c r="E31" s="98">
        <f t="shared" si="0"/>
        <v>7</v>
      </c>
      <c r="F31" s="20">
        <v>5</v>
      </c>
      <c r="G31" s="35"/>
      <c r="H31" s="20">
        <v>2</v>
      </c>
      <c r="I31" s="35"/>
      <c r="J31" s="20">
        <v>0</v>
      </c>
      <c r="K31" s="20">
        <v>0</v>
      </c>
      <c r="L31" s="20">
        <v>0</v>
      </c>
      <c r="N31" s="30"/>
    </row>
    <row r="32" spans="1:14" ht="17.25" customHeight="1">
      <c r="A32" s="196" t="s">
        <v>68</v>
      </c>
      <c r="B32" s="190"/>
      <c r="C32" s="190"/>
      <c r="D32" s="190"/>
      <c r="E32" s="98">
        <f t="shared" si="0"/>
        <v>16</v>
      </c>
      <c r="F32" s="20">
        <v>4</v>
      </c>
      <c r="G32" s="35"/>
      <c r="H32" s="20">
        <v>12</v>
      </c>
      <c r="I32" s="35"/>
      <c r="J32" s="20">
        <v>0</v>
      </c>
      <c r="K32" s="20">
        <v>0</v>
      </c>
      <c r="L32" s="20">
        <v>0</v>
      </c>
      <c r="N32" s="30"/>
    </row>
    <row r="33" spans="1:14" ht="17.25" customHeight="1">
      <c r="A33" s="196" t="s">
        <v>69</v>
      </c>
      <c r="B33" s="190"/>
      <c r="C33" s="190"/>
      <c r="D33" s="190"/>
      <c r="E33" s="98">
        <f t="shared" si="0"/>
        <v>9</v>
      </c>
      <c r="F33" s="20">
        <v>5</v>
      </c>
      <c r="G33" s="35"/>
      <c r="H33" s="20">
        <v>2</v>
      </c>
      <c r="I33" s="35"/>
      <c r="J33" s="20">
        <v>1</v>
      </c>
      <c r="K33" s="20">
        <v>0</v>
      </c>
      <c r="L33" s="20">
        <v>1</v>
      </c>
      <c r="N33" s="30"/>
    </row>
    <row r="34" spans="1:14" ht="17.25" customHeight="1">
      <c r="A34" s="196" t="s">
        <v>70</v>
      </c>
      <c r="B34" s="190"/>
      <c r="C34" s="190"/>
      <c r="D34" s="190"/>
      <c r="E34" s="98">
        <f t="shared" si="0"/>
        <v>4</v>
      </c>
      <c r="F34" s="20">
        <v>3</v>
      </c>
      <c r="G34" s="35"/>
      <c r="H34" s="20">
        <v>1</v>
      </c>
      <c r="I34" s="35"/>
      <c r="J34" s="20">
        <v>0</v>
      </c>
      <c r="K34" s="20">
        <v>0</v>
      </c>
      <c r="L34" s="20">
        <v>0</v>
      </c>
      <c r="N34" s="30"/>
    </row>
    <row r="35" spans="1:14" ht="17.25" customHeight="1">
      <c r="A35" s="196" t="s">
        <v>71</v>
      </c>
      <c r="B35" s="190"/>
      <c r="C35" s="190"/>
      <c r="D35" s="190"/>
      <c r="E35" s="98">
        <f t="shared" si="0"/>
        <v>18</v>
      </c>
      <c r="F35" s="20">
        <v>11</v>
      </c>
      <c r="G35" s="35"/>
      <c r="H35" s="20">
        <v>6</v>
      </c>
      <c r="I35" s="35"/>
      <c r="J35" s="20">
        <v>0</v>
      </c>
      <c r="K35" s="20">
        <v>0</v>
      </c>
      <c r="L35" s="20">
        <v>1</v>
      </c>
      <c r="N35" s="30"/>
    </row>
    <row r="36" spans="1:14" ht="17.25" customHeight="1">
      <c r="A36" s="196" t="s">
        <v>72</v>
      </c>
      <c r="B36" s="190"/>
      <c r="C36" s="190"/>
      <c r="D36" s="190"/>
      <c r="E36" s="98">
        <f t="shared" si="0"/>
        <v>14</v>
      </c>
      <c r="F36" s="20">
        <v>12</v>
      </c>
      <c r="G36" s="35"/>
      <c r="H36" s="20">
        <v>1</v>
      </c>
      <c r="I36" s="35"/>
      <c r="J36" s="20">
        <v>0</v>
      </c>
      <c r="K36" s="20">
        <v>0</v>
      </c>
      <c r="L36" s="20">
        <v>1</v>
      </c>
      <c r="N36" s="30"/>
    </row>
    <row r="37" spans="1:14" ht="17.25" customHeight="1">
      <c r="A37" s="196" t="s">
        <v>250</v>
      </c>
      <c r="B37" s="190"/>
      <c r="C37" s="190"/>
      <c r="D37" s="190"/>
      <c r="E37" s="98">
        <f t="shared" si="0"/>
        <v>2</v>
      </c>
      <c r="F37" s="20">
        <v>0</v>
      </c>
      <c r="G37" s="35"/>
      <c r="H37" s="20">
        <v>2</v>
      </c>
      <c r="I37" s="35"/>
      <c r="J37" s="20">
        <v>0</v>
      </c>
      <c r="K37" s="20">
        <v>0</v>
      </c>
      <c r="L37" s="20">
        <v>0</v>
      </c>
      <c r="N37" s="30"/>
    </row>
    <row r="38" spans="1:14" ht="17.25" customHeight="1">
      <c r="A38" s="196" t="s">
        <v>73</v>
      </c>
      <c r="B38" s="190"/>
      <c r="C38" s="190"/>
      <c r="D38" s="190"/>
      <c r="E38" s="98">
        <f t="shared" si="0"/>
        <v>428</v>
      </c>
      <c r="F38" s="20">
        <v>262</v>
      </c>
      <c r="G38" s="35"/>
      <c r="H38" s="20">
        <v>53</v>
      </c>
      <c r="I38" s="35"/>
      <c r="J38" s="20">
        <v>70</v>
      </c>
      <c r="K38" s="20">
        <v>6</v>
      </c>
      <c r="L38" s="20">
        <v>37</v>
      </c>
      <c r="N38" s="30"/>
    </row>
    <row r="39" spans="1:14" ht="17.25" customHeight="1">
      <c r="A39" s="196" t="s">
        <v>74</v>
      </c>
      <c r="B39" s="190"/>
      <c r="C39" s="190"/>
      <c r="D39" s="190"/>
      <c r="E39" s="98">
        <f t="shared" si="0"/>
        <v>6</v>
      </c>
      <c r="F39" s="20">
        <v>3</v>
      </c>
      <c r="G39" s="35"/>
      <c r="H39" s="20">
        <v>1</v>
      </c>
      <c r="I39" s="35"/>
      <c r="J39" s="20">
        <v>2</v>
      </c>
      <c r="K39" s="20">
        <v>0</v>
      </c>
      <c r="L39" s="20">
        <v>0</v>
      </c>
      <c r="N39" s="30"/>
    </row>
    <row r="40" spans="1:14" ht="17.25" customHeight="1">
      <c r="A40" s="196" t="s">
        <v>76</v>
      </c>
      <c r="B40" s="190"/>
      <c r="C40" s="190"/>
      <c r="D40" s="190"/>
      <c r="E40" s="98">
        <f t="shared" si="0"/>
        <v>25</v>
      </c>
      <c r="F40" s="20">
        <v>17</v>
      </c>
      <c r="G40" s="35"/>
      <c r="H40" s="20">
        <v>5</v>
      </c>
      <c r="I40" s="35"/>
      <c r="J40" s="20">
        <v>0</v>
      </c>
      <c r="K40" s="20">
        <v>1</v>
      </c>
      <c r="L40" s="20">
        <v>2</v>
      </c>
      <c r="N40" s="30"/>
    </row>
    <row r="41" spans="1:14" ht="17.25" customHeight="1">
      <c r="A41" s="196" t="s">
        <v>251</v>
      </c>
      <c r="B41" s="190"/>
      <c r="C41" s="190"/>
      <c r="D41" s="190"/>
      <c r="E41" s="98">
        <f t="shared" si="0"/>
        <v>2</v>
      </c>
      <c r="F41" s="20">
        <v>2</v>
      </c>
      <c r="G41" s="35"/>
      <c r="H41" s="20">
        <v>0</v>
      </c>
      <c r="I41" s="35"/>
      <c r="J41" s="20">
        <v>0</v>
      </c>
      <c r="K41" s="20">
        <v>0</v>
      </c>
      <c r="L41" s="20">
        <v>0</v>
      </c>
      <c r="N41" s="30"/>
    </row>
    <row r="42" spans="1:14" ht="17.25" customHeight="1">
      <c r="A42" s="196" t="s">
        <v>78</v>
      </c>
      <c r="B42" s="190"/>
      <c r="C42" s="190"/>
      <c r="D42" s="190"/>
      <c r="E42" s="98">
        <f t="shared" si="0"/>
        <v>96</v>
      </c>
      <c r="F42" s="20">
        <v>47</v>
      </c>
      <c r="G42" s="35"/>
      <c r="H42" s="20">
        <v>34</v>
      </c>
      <c r="I42" s="35"/>
      <c r="J42" s="20">
        <v>3</v>
      </c>
      <c r="K42" s="20">
        <v>4</v>
      </c>
      <c r="L42" s="20">
        <v>8</v>
      </c>
      <c r="N42" s="30"/>
    </row>
    <row r="43" spans="1:14" ht="17.25" customHeight="1">
      <c r="A43" s="196" t="s">
        <v>79</v>
      </c>
      <c r="B43" s="190"/>
      <c r="C43" s="190"/>
      <c r="D43" s="190"/>
      <c r="E43" s="98">
        <f t="shared" si="0"/>
        <v>1</v>
      </c>
      <c r="F43" s="20">
        <v>1</v>
      </c>
      <c r="G43" s="35"/>
      <c r="H43" s="20">
        <v>0</v>
      </c>
      <c r="I43" s="35"/>
      <c r="J43" s="20">
        <v>0</v>
      </c>
      <c r="K43" s="20">
        <v>0</v>
      </c>
      <c r="L43" s="20">
        <v>0</v>
      </c>
      <c r="N43" s="30"/>
    </row>
    <row r="44" spans="1:14" ht="17.25" customHeight="1">
      <c r="A44" s="196" t="s">
        <v>80</v>
      </c>
      <c r="B44" s="190"/>
      <c r="C44" s="190"/>
      <c r="D44" s="190"/>
      <c r="E44" s="98">
        <f>SUM(F44+H44+J44+K44+L44)</f>
        <v>4</v>
      </c>
      <c r="F44" s="20">
        <v>2</v>
      </c>
      <c r="G44" s="35"/>
      <c r="H44" s="20">
        <v>2</v>
      </c>
      <c r="I44" s="35"/>
      <c r="J44" s="20">
        <v>0</v>
      </c>
      <c r="K44" s="20">
        <v>0</v>
      </c>
      <c r="L44" s="20">
        <v>0</v>
      </c>
      <c r="N44" s="30"/>
    </row>
    <row r="45" spans="1:14" ht="17.25" customHeight="1">
      <c r="A45" s="196" t="s">
        <v>81</v>
      </c>
      <c r="B45" s="190"/>
      <c r="C45" s="190"/>
      <c r="D45" s="190"/>
      <c r="E45" s="98">
        <f t="shared" si="0"/>
        <v>4</v>
      </c>
      <c r="F45" s="20">
        <v>4</v>
      </c>
      <c r="G45" s="35"/>
      <c r="H45" s="20">
        <v>0</v>
      </c>
      <c r="I45" s="35"/>
      <c r="J45" s="20">
        <v>0</v>
      </c>
      <c r="K45" s="20">
        <v>0</v>
      </c>
      <c r="L45" s="20">
        <v>0</v>
      </c>
      <c r="N45" s="30"/>
    </row>
    <row r="46" spans="1:14" ht="17.25" customHeight="1">
      <c r="A46" s="196" t="s">
        <v>252</v>
      </c>
      <c r="B46" s="190"/>
      <c r="C46" s="190"/>
      <c r="D46" s="190"/>
      <c r="E46" s="98">
        <f t="shared" si="0"/>
        <v>3</v>
      </c>
      <c r="F46" s="20">
        <v>3</v>
      </c>
      <c r="G46" s="35"/>
      <c r="H46" s="20">
        <v>0</v>
      </c>
      <c r="I46" s="35"/>
      <c r="J46" s="20">
        <v>0</v>
      </c>
      <c r="K46" s="20">
        <v>0</v>
      </c>
      <c r="L46" s="20">
        <v>0</v>
      </c>
      <c r="N46" s="30"/>
    </row>
    <row r="47" spans="1:14" ht="17.25" customHeight="1">
      <c r="A47" s="196" t="s">
        <v>253</v>
      </c>
      <c r="B47" s="190"/>
      <c r="C47" s="190"/>
      <c r="D47" s="190"/>
      <c r="E47" s="98">
        <f t="shared" si="0"/>
        <v>1</v>
      </c>
      <c r="F47" s="20">
        <v>1</v>
      </c>
      <c r="G47" s="35"/>
      <c r="H47" s="20">
        <v>0</v>
      </c>
      <c r="I47" s="35"/>
      <c r="J47" s="20">
        <v>0</v>
      </c>
      <c r="K47" s="20">
        <v>0</v>
      </c>
      <c r="L47" s="20">
        <v>0</v>
      </c>
      <c r="N47" s="30"/>
    </row>
    <row r="48" spans="1:14" ht="17.25" customHeight="1">
      <c r="A48" s="196" t="s">
        <v>254</v>
      </c>
      <c r="B48" s="190"/>
      <c r="C48" s="190"/>
      <c r="D48" s="190"/>
      <c r="E48" s="98">
        <f t="shared" si="0"/>
        <v>1</v>
      </c>
      <c r="F48" s="20">
        <v>1</v>
      </c>
      <c r="G48" s="35"/>
      <c r="H48" s="20">
        <v>0</v>
      </c>
      <c r="I48" s="35"/>
      <c r="J48" s="20">
        <v>0</v>
      </c>
      <c r="K48" s="20">
        <v>0</v>
      </c>
      <c r="L48" s="20">
        <v>0</v>
      </c>
      <c r="N48" s="30"/>
    </row>
    <row r="49" spans="1:14" ht="17.25" customHeight="1">
      <c r="A49" s="196" t="s">
        <v>84</v>
      </c>
      <c r="B49" s="190"/>
      <c r="C49" s="190"/>
      <c r="D49" s="190"/>
      <c r="E49" s="98">
        <f t="shared" si="0"/>
        <v>5</v>
      </c>
      <c r="F49" s="20">
        <v>4</v>
      </c>
      <c r="G49" s="35"/>
      <c r="H49" s="20">
        <v>1</v>
      </c>
      <c r="I49" s="35"/>
      <c r="J49" s="20">
        <v>0</v>
      </c>
      <c r="K49" s="20">
        <v>0</v>
      </c>
      <c r="L49" s="20">
        <v>0</v>
      </c>
      <c r="N49" s="30"/>
    </row>
    <row r="50" spans="1:14" ht="17.25" customHeight="1">
      <c r="A50" s="196" t="s">
        <v>86</v>
      </c>
      <c r="B50" s="190"/>
      <c r="C50" s="190"/>
      <c r="D50" s="190"/>
      <c r="E50" s="98">
        <f t="shared" si="0"/>
        <v>1</v>
      </c>
      <c r="F50" s="20">
        <v>0</v>
      </c>
      <c r="G50" s="35"/>
      <c r="H50" s="20">
        <v>1</v>
      </c>
      <c r="I50" s="35"/>
      <c r="J50" s="20">
        <v>0</v>
      </c>
      <c r="K50" s="20">
        <v>0</v>
      </c>
      <c r="L50" s="20">
        <v>0</v>
      </c>
      <c r="N50" s="30"/>
    </row>
    <row r="51" spans="1:14" ht="17.25" customHeight="1">
      <c r="A51" s="196" t="s">
        <v>87</v>
      </c>
      <c r="B51" s="190"/>
      <c r="C51" s="190"/>
      <c r="D51" s="190"/>
      <c r="E51" s="98">
        <f t="shared" si="0"/>
        <v>3</v>
      </c>
      <c r="F51" s="20">
        <v>0</v>
      </c>
      <c r="G51" s="35"/>
      <c r="H51" s="20">
        <v>2</v>
      </c>
      <c r="I51" s="35"/>
      <c r="J51" s="20">
        <v>1</v>
      </c>
      <c r="K51" s="20">
        <v>0</v>
      </c>
      <c r="L51" s="20">
        <v>0</v>
      </c>
      <c r="N51" s="30"/>
    </row>
    <row r="52" spans="1:14" ht="17.25" customHeight="1">
      <c r="A52" s="196" t="s">
        <v>88</v>
      </c>
      <c r="B52" s="190"/>
      <c r="C52" s="190"/>
      <c r="D52" s="190"/>
      <c r="E52" s="98">
        <f t="shared" si="0"/>
        <v>6</v>
      </c>
      <c r="F52" s="20">
        <v>4</v>
      </c>
      <c r="G52" s="35"/>
      <c r="H52" s="20">
        <v>2</v>
      </c>
      <c r="I52" s="35"/>
      <c r="J52" s="20">
        <v>0</v>
      </c>
      <c r="K52" s="20">
        <v>0</v>
      </c>
      <c r="L52" s="20">
        <v>0</v>
      </c>
      <c r="N52" s="30"/>
    </row>
    <row r="53" spans="1:14" ht="17.25" customHeight="1">
      <c r="A53" s="196" t="s">
        <v>89</v>
      </c>
      <c r="B53" s="190"/>
      <c r="C53" s="190"/>
      <c r="D53" s="190"/>
      <c r="E53" s="98">
        <f t="shared" si="0"/>
        <v>1</v>
      </c>
      <c r="F53" s="20">
        <v>1</v>
      </c>
      <c r="G53" s="35"/>
      <c r="H53" s="20">
        <v>0</v>
      </c>
      <c r="I53" s="35"/>
      <c r="J53" s="20">
        <v>0</v>
      </c>
      <c r="K53" s="20">
        <v>0</v>
      </c>
      <c r="L53" s="20">
        <v>0</v>
      </c>
      <c r="N53" s="30"/>
    </row>
    <row r="54" spans="1:14" ht="17.25" customHeight="1">
      <c r="A54" s="196" t="s">
        <v>90</v>
      </c>
      <c r="B54" s="190"/>
      <c r="C54" s="190"/>
      <c r="D54" s="190"/>
      <c r="E54" s="98">
        <f t="shared" si="0"/>
        <v>6</v>
      </c>
      <c r="F54" s="20">
        <v>4</v>
      </c>
      <c r="G54" s="35"/>
      <c r="H54" s="20">
        <v>1</v>
      </c>
      <c r="I54" s="35"/>
      <c r="J54" s="20">
        <v>0</v>
      </c>
      <c r="K54" s="20">
        <v>1</v>
      </c>
      <c r="L54" s="20">
        <v>0</v>
      </c>
      <c r="N54" s="30"/>
    </row>
    <row r="55" spans="1:14" ht="17.25" customHeight="1">
      <c r="A55" s="196" t="s">
        <v>255</v>
      </c>
      <c r="B55" s="190"/>
      <c r="C55" s="190"/>
      <c r="D55" s="190"/>
      <c r="E55" s="98">
        <f t="shared" si="0"/>
        <v>1</v>
      </c>
      <c r="F55" s="20">
        <v>1</v>
      </c>
      <c r="G55" s="35"/>
      <c r="H55" s="20">
        <v>0</v>
      </c>
      <c r="I55" s="35"/>
      <c r="J55" s="20">
        <v>0</v>
      </c>
      <c r="K55" s="20">
        <v>0</v>
      </c>
      <c r="L55" s="20">
        <v>0</v>
      </c>
      <c r="N55" s="30"/>
    </row>
    <row r="56" spans="1:14" ht="17.25" customHeight="1">
      <c r="A56" s="196" t="s">
        <v>91</v>
      </c>
      <c r="B56" s="190"/>
      <c r="C56" s="190"/>
      <c r="D56" s="190"/>
      <c r="E56" s="98">
        <f t="shared" si="0"/>
        <v>2</v>
      </c>
      <c r="F56" s="20">
        <v>2</v>
      </c>
      <c r="G56" s="35"/>
      <c r="H56" s="20">
        <v>0</v>
      </c>
      <c r="I56" s="35"/>
      <c r="J56" s="20">
        <v>0</v>
      </c>
      <c r="K56" s="20">
        <v>0</v>
      </c>
      <c r="L56" s="20">
        <v>0</v>
      </c>
      <c r="N56" s="30"/>
    </row>
    <row r="57" spans="1:14" ht="17.25" customHeight="1">
      <c r="A57" s="196" t="s">
        <v>92</v>
      </c>
      <c r="B57" s="190"/>
      <c r="C57" s="190"/>
      <c r="D57" s="190"/>
      <c r="E57" s="98">
        <f t="shared" si="0"/>
        <v>6</v>
      </c>
      <c r="F57" s="20">
        <v>6</v>
      </c>
      <c r="G57" s="35"/>
      <c r="H57" s="20">
        <v>0</v>
      </c>
      <c r="I57" s="35"/>
      <c r="J57" s="20">
        <v>0</v>
      </c>
      <c r="K57" s="20">
        <v>0</v>
      </c>
      <c r="L57" s="20">
        <v>0</v>
      </c>
      <c r="N57" s="30"/>
    </row>
    <row r="58" spans="1:14" ht="17.25" customHeight="1">
      <c r="A58" s="196" t="s">
        <v>94</v>
      </c>
      <c r="B58" s="190"/>
      <c r="C58" s="190"/>
      <c r="D58" s="190"/>
      <c r="E58" s="98">
        <f t="shared" si="0"/>
        <v>5</v>
      </c>
      <c r="F58" s="20">
        <v>3</v>
      </c>
      <c r="G58" s="35"/>
      <c r="H58" s="20">
        <v>2</v>
      </c>
      <c r="I58" s="35"/>
      <c r="J58" s="20">
        <v>0</v>
      </c>
      <c r="K58" s="20">
        <v>0</v>
      </c>
      <c r="L58" s="20">
        <v>0</v>
      </c>
      <c r="N58" s="30"/>
    </row>
    <row r="59" spans="1:14" ht="17.25" customHeight="1">
      <c r="A59" s="196" t="s">
        <v>95</v>
      </c>
      <c r="B59" s="190"/>
      <c r="C59" s="190"/>
      <c r="D59" s="190"/>
      <c r="E59" s="98">
        <f t="shared" si="0"/>
        <v>9</v>
      </c>
      <c r="F59" s="20">
        <v>8</v>
      </c>
      <c r="G59" s="35"/>
      <c r="H59" s="20">
        <v>1</v>
      </c>
      <c r="I59" s="35"/>
      <c r="J59" s="20">
        <v>0</v>
      </c>
      <c r="K59" s="20">
        <v>0</v>
      </c>
      <c r="L59" s="20">
        <v>0</v>
      </c>
      <c r="N59" s="30"/>
    </row>
    <row r="60" spans="1:14" ht="17.25" customHeight="1">
      <c r="A60" s="196" t="s">
        <v>96</v>
      </c>
      <c r="B60" s="190"/>
      <c r="C60" s="190"/>
      <c r="D60" s="190"/>
      <c r="E60" s="98">
        <f t="shared" si="0"/>
        <v>128</v>
      </c>
      <c r="F60" s="20">
        <v>60</v>
      </c>
      <c r="G60" s="35"/>
      <c r="H60" s="20">
        <v>26</v>
      </c>
      <c r="I60" s="35"/>
      <c r="J60" s="20">
        <v>13</v>
      </c>
      <c r="K60" s="20">
        <v>8</v>
      </c>
      <c r="L60" s="20">
        <v>21</v>
      </c>
      <c r="N60" s="30"/>
    </row>
    <row r="61" spans="1:14" ht="17.25" customHeight="1">
      <c r="A61" s="196" t="s">
        <v>97</v>
      </c>
      <c r="B61" s="190"/>
      <c r="C61" s="190"/>
      <c r="D61" s="190"/>
      <c r="E61" s="98">
        <f t="shared" si="0"/>
        <v>14</v>
      </c>
      <c r="F61" s="20">
        <v>9</v>
      </c>
      <c r="G61" s="35"/>
      <c r="H61" s="20">
        <v>4</v>
      </c>
      <c r="I61" s="35"/>
      <c r="J61" s="20">
        <v>1</v>
      </c>
      <c r="K61" s="20">
        <v>0</v>
      </c>
      <c r="L61" s="20">
        <v>0</v>
      </c>
      <c r="N61" s="30"/>
    </row>
    <row r="62" spans="1:14" ht="17.25" customHeight="1">
      <c r="A62" s="196" t="s">
        <v>256</v>
      </c>
      <c r="B62" s="190"/>
      <c r="C62" s="190"/>
      <c r="D62" s="190"/>
      <c r="E62" s="98">
        <f t="shared" si="0"/>
        <v>1</v>
      </c>
      <c r="F62" s="20">
        <v>1</v>
      </c>
      <c r="G62" s="35"/>
      <c r="H62" s="20">
        <v>0</v>
      </c>
      <c r="I62" s="35"/>
      <c r="J62" s="20">
        <v>0</v>
      </c>
      <c r="K62" s="20">
        <v>0</v>
      </c>
      <c r="L62" s="20">
        <v>0</v>
      </c>
      <c r="N62" s="30"/>
    </row>
    <row r="63" spans="1:14" ht="17.25" customHeight="1">
      <c r="A63" s="196" t="s">
        <v>99</v>
      </c>
      <c r="B63" s="190"/>
      <c r="C63" s="190"/>
      <c r="D63" s="190"/>
      <c r="E63" s="98">
        <f t="shared" si="0"/>
        <v>6</v>
      </c>
      <c r="F63" s="20">
        <v>6</v>
      </c>
      <c r="G63" s="35"/>
      <c r="H63" s="20">
        <v>0</v>
      </c>
      <c r="I63" s="35"/>
      <c r="J63" s="20">
        <v>0</v>
      </c>
      <c r="K63" s="20">
        <v>0</v>
      </c>
      <c r="L63" s="20">
        <v>0</v>
      </c>
      <c r="N63" s="30"/>
    </row>
    <row r="64" spans="1:14" ht="17.25" customHeight="1">
      <c r="A64" s="196" t="s">
        <v>98</v>
      </c>
      <c r="B64" s="190"/>
      <c r="C64" s="190"/>
      <c r="D64" s="190"/>
      <c r="E64" s="98">
        <f t="shared" si="0"/>
        <v>6</v>
      </c>
      <c r="F64" s="20">
        <v>1</v>
      </c>
      <c r="G64" s="35"/>
      <c r="H64" s="20">
        <v>5</v>
      </c>
      <c r="I64" s="35"/>
      <c r="J64" s="20">
        <v>0</v>
      </c>
      <c r="K64" s="20">
        <v>0</v>
      </c>
      <c r="L64" s="20">
        <v>0</v>
      </c>
      <c r="N64" s="30"/>
    </row>
    <row r="65" spans="1:14" ht="17.25" customHeight="1">
      <c r="A65" s="196" t="s">
        <v>100</v>
      </c>
      <c r="B65" s="190"/>
      <c r="C65" s="190"/>
      <c r="D65" s="190"/>
      <c r="E65" s="98">
        <f t="shared" si="0"/>
        <v>1</v>
      </c>
      <c r="F65" s="20">
        <v>1</v>
      </c>
      <c r="G65" s="35"/>
      <c r="H65" s="20">
        <v>0</v>
      </c>
      <c r="I65" s="35"/>
      <c r="J65" s="20">
        <v>0</v>
      </c>
      <c r="K65" s="20">
        <v>0</v>
      </c>
      <c r="L65" s="20">
        <v>0</v>
      </c>
      <c r="N65" s="30"/>
    </row>
    <row r="66" spans="1:14" ht="17.25" customHeight="1">
      <c r="A66" s="196" t="s">
        <v>102</v>
      </c>
      <c r="B66" s="190"/>
      <c r="C66" s="190"/>
      <c r="D66" s="190"/>
      <c r="E66" s="98">
        <f t="shared" si="0"/>
        <v>1</v>
      </c>
      <c r="F66" s="20">
        <v>1</v>
      </c>
      <c r="G66" s="35"/>
      <c r="H66" s="20">
        <v>0</v>
      </c>
      <c r="I66" s="35"/>
      <c r="J66" s="20">
        <v>0</v>
      </c>
      <c r="K66" s="20">
        <v>0</v>
      </c>
      <c r="L66" s="20">
        <v>0</v>
      </c>
      <c r="N66" s="30"/>
    </row>
    <row r="67" spans="1:14" ht="17.25" customHeight="1">
      <c r="A67" s="196" t="s">
        <v>103</v>
      </c>
      <c r="B67" s="190"/>
      <c r="C67" s="190"/>
      <c r="D67" s="190"/>
      <c r="E67" s="98">
        <f t="shared" si="0"/>
        <v>5</v>
      </c>
      <c r="F67" s="20">
        <v>3</v>
      </c>
      <c r="G67" s="35"/>
      <c r="H67" s="20">
        <v>2</v>
      </c>
      <c r="I67" s="35"/>
      <c r="J67" s="20">
        <v>0</v>
      </c>
      <c r="K67" s="20">
        <v>0</v>
      </c>
      <c r="L67" s="20">
        <v>0</v>
      </c>
      <c r="N67" s="30"/>
    </row>
    <row r="68" spans="1:14" ht="17.25" customHeight="1">
      <c r="A68" s="196" t="s">
        <v>105</v>
      </c>
      <c r="B68" s="190"/>
      <c r="C68" s="190"/>
      <c r="D68" s="190"/>
      <c r="E68" s="98">
        <f t="shared" si="0"/>
        <v>3</v>
      </c>
      <c r="F68" s="20">
        <v>3</v>
      </c>
      <c r="G68" s="35"/>
      <c r="H68" s="20">
        <v>0</v>
      </c>
      <c r="I68" s="35"/>
      <c r="J68" s="20">
        <v>0</v>
      </c>
      <c r="K68" s="20">
        <v>0</v>
      </c>
      <c r="L68" s="20">
        <v>0</v>
      </c>
      <c r="N68" s="30"/>
    </row>
    <row r="69" spans="1:14" ht="17.25" customHeight="1">
      <c r="A69" s="196" t="s">
        <v>107</v>
      </c>
      <c r="B69" s="190"/>
      <c r="C69" s="190"/>
      <c r="D69" s="190"/>
      <c r="E69" s="98">
        <f t="shared" si="0"/>
        <v>2</v>
      </c>
      <c r="F69" s="20">
        <v>0</v>
      </c>
      <c r="G69" s="35"/>
      <c r="H69" s="20">
        <v>2</v>
      </c>
      <c r="I69" s="35"/>
      <c r="J69" s="20">
        <v>0</v>
      </c>
      <c r="K69" s="20">
        <v>0</v>
      </c>
      <c r="L69" s="20">
        <v>0</v>
      </c>
      <c r="N69" s="30"/>
    </row>
    <row r="70" spans="1:14" ht="17.25" customHeight="1">
      <c r="A70" s="196" t="s">
        <v>217</v>
      </c>
      <c r="B70" s="190"/>
      <c r="C70" s="190"/>
      <c r="D70" s="190"/>
      <c r="E70" s="98">
        <f t="shared" si="0"/>
        <v>1</v>
      </c>
      <c r="F70" s="20">
        <v>1</v>
      </c>
      <c r="G70" s="35"/>
      <c r="H70" s="20">
        <v>0</v>
      </c>
      <c r="I70" s="35"/>
      <c r="J70" s="20">
        <v>0</v>
      </c>
      <c r="K70" s="20">
        <v>0</v>
      </c>
      <c r="L70" s="20">
        <v>0</v>
      </c>
      <c r="N70" s="30"/>
    </row>
    <row r="71" spans="1:14" ht="17.25" customHeight="1">
      <c r="A71" s="196" t="s">
        <v>110</v>
      </c>
      <c r="B71" s="190"/>
      <c r="C71" s="190"/>
      <c r="D71" s="190"/>
      <c r="E71" s="98">
        <f t="shared" si="0"/>
        <v>8</v>
      </c>
      <c r="F71" s="20">
        <v>0</v>
      </c>
      <c r="G71" s="35"/>
      <c r="H71" s="20">
        <v>8</v>
      </c>
      <c r="I71" s="35"/>
      <c r="J71" s="20">
        <v>0</v>
      </c>
      <c r="K71" s="20">
        <v>0</v>
      </c>
      <c r="L71" s="20">
        <v>0</v>
      </c>
      <c r="N71" s="30"/>
    </row>
    <row r="72" spans="1:14" ht="17.25" customHeight="1">
      <c r="A72" s="196" t="s">
        <v>112</v>
      </c>
      <c r="B72" s="190"/>
      <c r="C72" s="190"/>
      <c r="D72" s="190"/>
      <c r="E72" s="98">
        <f t="shared" si="0"/>
        <v>7</v>
      </c>
      <c r="F72" s="20">
        <v>4</v>
      </c>
      <c r="G72" s="35"/>
      <c r="H72" s="20">
        <v>3</v>
      </c>
      <c r="I72" s="35"/>
      <c r="J72" s="20">
        <v>0</v>
      </c>
      <c r="K72" s="20">
        <v>0</v>
      </c>
      <c r="L72" s="20">
        <v>0</v>
      </c>
      <c r="N72" s="30"/>
    </row>
    <row r="73" spans="1:14" ht="17.25" customHeight="1">
      <c r="A73" s="196" t="s">
        <v>218</v>
      </c>
      <c r="B73" s="190"/>
      <c r="C73" s="190"/>
      <c r="D73" s="190"/>
      <c r="E73" s="98">
        <f t="shared" si="0"/>
        <v>2</v>
      </c>
      <c r="F73" s="20">
        <v>2</v>
      </c>
      <c r="G73" s="35"/>
      <c r="H73" s="20">
        <v>0</v>
      </c>
      <c r="I73" s="35"/>
      <c r="J73" s="20">
        <v>0</v>
      </c>
      <c r="K73" s="20">
        <v>0</v>
      </c>
      <c r="L73" s="20">
        <v>0</v>
      </c>
      <c r="N73" s="30"/>
    </row>
    <row r="74" spans="1:14" ht="17.25" customHeight="1">
      <c r="A74" s="196" t="s">
        <v>113</v>
      </c>
      <c r="B74" s="190"/>
      <c r="C74" s="190"/>
      <c r="D74" s="190"/>
      <c r="E74" s="98">
        <f t="shared" si="0"/>
        <v>10</v>
      </c>
      <c r="F74" s="20">
        <v>8</v>
      </c>
      <c r="G74" s="35"/>
      <c r="H74" s="20">
        <v>1</v>
      </c>
      <c r="I74" s="35"/>
      <c r="J74" s="20">
        <v>1</v>
      </c>
      <c r="K74" s="20">
        <v>0</v>
      </c>
      <c r="L74" s="20">
        <v>0</v>
      </c>
      <c r="N74" s="30"/>
    </row>
    <row r="75" spans="1:14" ht="17.25" customHeight="1">
      <c r="A75" s="196" t="s">
        <v>257</v>
      </c>
      <c r="B75" s="190"/>
      <c r="C75" s="190"/>
      <c r="D75" s="190"/>
      <c r="E75" s="98">
        <f t="shared" si="0"/>
        <v>1</v>
      </c>
      <c r="F75" s="20">
        <v>0</v>
      </c>
      <c r="G75" s="35"/>
      <c r="H75" s="20">
        <v>1</v>
      </c>
      <c r="I75" s="35"/>
      <c r="J75" s="20">
        <v>0</v>
      </c>
      <c r="K75" s="20">
        <v>0</v>
      </c>
      <c r="L75" s="20">
        <v>0</v>
      </c>
      <c r="N75" s="30"/>
    </row>
    <row r="76" spans="1:14" ht="17.25" customHeight="1">
      <c r="A76" s="196" t="s">
        <v>116</v>
      </c>
      <c r="B76" s="190"/>
      <c r="C76" s="190"/>
      <c r="D76" s="190"/>
      <c r="E76" s="98">
        <f t="shared" si="0"/>
        <v>2</v>
      </c>
      <c r="F76" s="20">
        <v>1</v>
      </c>
      <c r="G76" s="35"/>
      <c r="H76" s="20">
        <v>1</v>
      </c>
      <c r="I76" s="35"/>
      <c r="J76" s="20">
        <v>0</v>
      </c>
      <c r="K76" s="20">
        <v>0</v>
      </c>
      <c r="L76" s="20">
        <v>0</v>
      </c>
      <c r="N76" s="30"/>
    </row>
    <row r="77" spans="1:14" ht="17.25" customHeight="1">
      <c r="A77" s="196" t="s">
        <v>117</v>
      </c>
      <c r="B77" s="190"/>
      <c r="C77" s="190"/>
      <c r="D77" s="190"/>
      <c r="E77" s="98">
        <f t="shared" si="0"/>
        <v>128</v>
      </c>
      <c r="F77" s="20">
        <v>100</v>
      </c>
      <c r="G77" s="35"/>
      <c r="H77" s="20">
        <v>13</v>
      </c>
      <c r="I77" s="35"/>
      <c r="J77" s="20">
        <v>7</v>
      </c>
      <c r="K77" s="20">
        <v>3</v>
      </c>
      <c r="L77" s="20">
        <v>5</v>
      </c>
      <c r="N77" s="30"/>
    </row>
    <row r="78" spans="1:14" ht="17.25" customHeight="1">
      <c r="A78" s="196" t="s">
        <v>118</v>
      </c>
      <c r="B78" s="190"/>
      <c r="C78" s="190"/>
      <c r="D78" s="190"/>
      <c r="E78" s="98">
        <f t="shared" si="0"/>
        <v>63</v>
      </c>
      <c r="F78" s="20">
        <v>47</v>
      </c>
      <c r="G78" s="35"/>
      <c r="H78" s="20">
        <v>11</v>
      </c>
      <c r="I78" s="35"/>
      <c r="J78" s="20">
        <v>3</v>
      </c>
      <c r="K78" s="20">
        <v>0</v>
      </c>
      <c r="L78" s="20">
        <v>2</v>
      </c>
      <c r="N78" s="30"/>
    </row>
    <row r="79" spans="1:14" ht="17.25" customHeight="1">
      <c r="A79" s="196" t="s">
        <v>119</v>
      </c>
      <c r="B79" s="190"/>
      <c r="C79" s="190"/>
      <c r="D79" s="190"/>
      <c r="E79" s="98">
        <f t="shared" si="0"/>
        <v>10</v>
      </c>
      <c r="F79" s="20">
        <v>6</v>
      </c>
      <c r="G79" s="35"/>
      <c r="H79" s="20">
        <v>3</v>
      </c>
      <c r="I79" s="35"/>
      <c r="J79" s="20">
        <v>0</v>
      </c>
      <c r="K79" s="20">
        <v>1</v>
      </c>
      <c r="L79" s="20">
        <v>0</v>
      </c>
      <c r="N79" s="30"/>
    </row>
    <row r="80" spans="1:14" ht="17.25" customHeight="1">
      <c r="A80" s="196" t="s">
        <v>258</v>
      </c>
      <c r="B80" s="190"/>
      <c r="C80" s="190"/>
      <c r="D80" s="190"/>
      <c r="E80" s="98">
        <f t="shared" si="0"/>
        <v>6</v>
      </c>
      <c r="F80" s="20">
        <v>6</v>
      </c>
      <c r="G80" s="35"/>
      <c r="H80" s="20">
        <v>0</v>
      </c>
      <c r="I80" s="35"/>
      <c r="J80" s="20">
        <v>0</v>
      </c>
      <c r="K80" s="20">
        <v>0</v>
      </c>
      <c r="L80" s="20">
        <v>0</v>
      </c>
      <c r="N80" s="30"/>
    </row>
    <row r="81" spans="1:14" ht="17.25" customHeight="1">
      <c r="A81" s="196" t="s">
        <v>120</v>
      </c>
      <c r="B81" s="190"/>
      <c r="C81" s="190"/>
      <c r="D81" s="190"/>
      <c r="E81" s="98">
        <f t="shared" si="0"/>
        <v>5</v>
      </c>
      <c r="F81" s="20">
        <v>2</v>
      </c>
      <c r="G81" s="35"/>
      <c r="H81" s="20">
        <v>2</v>
      </c>
      <c r="I81" s="35"/>
      <c r="J81" s="20">
        <v>0</v>
      </c>
      <c r="K81" s="20">
        <v>1</v>
      </c>
      <c r="L81" s="20">
        <v>0</v>
      </c>
      <c r="N81" s="30"/>
    </row>
    <row r="82" spans="1:14" ht="17.25" customHeight="1">
      <c r="A82" s="196" t="s">
        <v>259</v>
      </c>
      <c r="B82" s="190"/>
      <c r="C82" s="190"/>
      <c r="D82" s="190"/>
      <c r="E82" s="98">
        <f t="shared" si="0"/>
        <v>2</v>
      </c>
      <c r="F82" s="20">
        <v>1</v>
      </c>
      <c r="G82" s="35"/>
      <c r="H82" s="20">
        <v>1</v>
      </c>
      <c r="I82" s="35"/>
      <c r="J82" s="20">
        <v>0</v>
      </c>
      <c r="K82" s="20">
        <v>0</v>
      </c>
      <c r="L82" s="20">
        <v>0</v>
      </c>
      <c r="N82" s="30"/>
    </row>
    <row r="83" spans="1:14" ht="17.25" customHeight="1">
      <c r="A83" s="196" t="s">
        <v>121</v>
      </c>
      <c r="B83" s="190"/>
      <c r="C83" s="190"/>
      <c r="D83" s="190"/>
      <c r="E83" s="98">
        <f t="shared" si="0"/>
        <v>5</v>
      </c>
      <c r="F83" s="20">
        <v>3</v>
      </c>
      <c r="G83" s="35"/>
      <c r="H83" s="20">
        <v>0</v>
      </c>
      <c r="I83" s="35"/>
      <c r="J83" s="20">
        <v>1</v>
      </c>
      <c r="K83" s="20">
        <v>0</v>
      </c>
      <c r="L83" s="20">
        <v>1</v>
      </c>
      <c r="N83" s="30"/>
    </row>
    <row r="84" spans="1:14" ht="17.25" customHeight="1">
      <c r="A84" s="196" t="s">
        <v>122</v>
      </c>
      <c r="B84" s="190"/>
      <c r="C84" s="190"/>
      <c r="D84" s="190"/>
      <c r="E84" s="98">
        <f t="shared" si="0"/>
        <v>4</v>
      </c>
      <c r="F84" s="20">
        <v>3</v>
      </c>
      <c r="G84" s="35"/>
      <c r="H84" s="20">
        <v>0</v>
      </c>
      <c r="I84" s="35"/>
      <c r="J84" s="20">
        <v>1</v>
      </c>
      <c r="K84" s="20">
        <v>0</v>
      </c>
      <c r="L84" s="20">
        <v>0</v>
      </c>
      <c r="N84" s="30"/>
    </row>
    <row r="85" spans="1:14" ht="17.25" customHeight="1">
      <c r="A85" s="196" t="s">
        <v>123</v>
      </c>
      <c r="B85" s="190"/>
      <c r="C85" s="190"/>
      <c r="D85" s="190"/>
      <c r="E85" s="98">
        <f t="shared" si="0"/>
        <v>38</v>
      </c>
      <c r="F85" s="20">
        <v>11</v>
      </c>
      <c r="G85" s="35"/>
      <c r="H85" s="20">
        <v>25</v>
      </c>
      <c r="I85" s="35"/>
      <c r="J85" s="20">
        <v>1</v>
      </c>
      <c r="K85" s="20">
        <v>0</v>
      </c>
      <c r="L85" s="20">
        <v>1</v>
      </c>
      <c r="N85" s="30"/>
    </row>
    <row r="86" spans="1:14" ht="17.25" customHeight="1">
      <c r="A86" s="196" t="s">
        <v>124</v>
      </c>
      <c r="B86" s="190"/>
      <c r="C86" s="190"/>
      <c r="D86" s="190"/>
      <c r="E86" s="98">
        <f t="shared" si="0"/>
        <v>6</v>
      </c>
      <c r="F86" s="20">
        <v>0</v>
      </c>
      <c r="G86" s="35"/>
      <c r="H86" s="20">
        <v>6</v>
      </c>
      <c r="I86" s="35"/>
      <c r="J86" s="20">
        <v>0</v>
      </c>
      <c r="K86" s="20">
        <v>0</v>
      </c>
      <c r="L86" s="20">
        <v>0</v>
      </c>
      <c r="N86" s="30"/>
    </row>
    <row r="87" spans="1:14" ht="17.25" customHeight="1">
      <c r="A87" s="196" t="s">
        <v>260</v>
      </c>
      <c r="B87" s="190"/>
      <c r="C87" s="190"/>
      <c r="D87" s="190"/>
      <c r="E87" s="98">
        <f t="shared" si="0"/>
        <v>5</v>
      </c>
      <c r="F87" s="20">
        <v>4</v>
      </c>
      <c r="G87" s="35"/>
      <c r="H87" s="20">
        <v>1</v>
      </c>
      <c r="I87" s="35"/>
      <c r="J87" s="20">
        <v>0</v>
      </c>
      <c r="K87" s="20">
        <v>0</v>
      </c>
      <c r="L87" s="20">
        <v>0</v>
      </c>
      <c r="N87" s="30"/>
    </row>
    <row r="88" spans="1:14" ht="17.25" customHeight="1">
      <c r="A88" s="196" t="s">
        <v>126</v>
      </c>
      <c r="B88" s="190"/>
      <c r="C88" s="190"/>
      <c r="D88" s="190"/>
      <c r="E88" s="98">
        <f t="shared" si="0"/>
        <v>20</v>
      </c>
      <c r="F88" s="20">
        <v>15</v>
      </c>
      <c r="G88" s="35"/>
      <c r="H88" s="20">
        <v>2</v>
      </c>
      <c r="I88" s="35"/>
      <c r="J88" s="20">
        <v>0</v>
      </c>
      <c r="K88" s="20">
        <v>2</v>
      </c>
      <c r="L88" s="20">
        <v>1</v>
      </c>
      <c r="N88" s="30"/>
    </row>
    <row r="89" spans="1:14" ht="17.25" customHeight="1">
      <c r="A89" s="196" t="s">
        <v>127</v>
      </c>
      <c r="B89" s="190"/>
      <c r="C89" s="190"/>
      <c r="D89" s="190"/>
      <c r="E89" s="98">
        <f t="shared" si="0"/>
        <v>1</v>
      </c>
      <c r="F89" s="20">
        <v>1</v>
      </c>
      <c r="G89" s="35"/>
      <c r="H89" s="20">
        <v>0</v>
      </c>
      <c r="I89" s="35"/>
      <c r="J89" s="20">
        <v>0</v>
      </c>
      <c r="K89" s="20">
        <v>0</v>
      </c>
      <c r="L89" s="20">
        <v>0</v>
      </c>
      <c r="N89" s="30"/>
    </row>
    <row r="90" spans="1:14" ht="17.25" customHeight="1">
      <c r="A90" s="196" t="s">
        <v>128</v>
      </c>
      <c r="B90" s="190"/>
      <c r="C90" s="190"/>
      <c r="D90" s="190"/>
      <c r="E90" s="98">
        <f t="shared" si="0"/>
        <v>40</v>
      </c>
      <c r="F90" s="20">
        <v>32</v>
      </c>
      <c r="G90" s="35"/>
      <c r="H90" s="20">
        <v>3</v>
      </c>
      <c r="I90" s="35"/>
      <c r="J90" s="20">
        <v>2</v>
      </c>
      <c r="K90" s="20">
        <v>0</v>
      </c>
      <c r="L90" s="20">
        <v>3</v>
      </c>
      <c r="N90" s="30"/>
    </row>
    <row r="91" spans="1:14" ht="17.25" customHeight="1">
      <c r="A91" s="196" t="s">
        <v>129</v>
      </c>
      <c r="B91" s="190"/>
      <c r="C91" s="190"/>
      <c r="D91" s="190"/>
      <c r="E91" s="98">
        <f>SUM(F91+H91+J91+K91+L91)</f>
        <v>1</v>
      </c>
      <c r="F91" s="20">
        <v>1</v>
      </c>
      <c r="G91" s="35"/>
      <c r="H91" s="20">
        <v>0</v>
      </c>
      <c r="I91" s="35"/>
      <c r="J91" s="20">
        <v>0</v>
      </c>
      <c r="K91" s="20">
        <v>0</v>
      </c>
      <c r="L91" s="20">
        <v>0</v>
      </c>
      <c r="N91" s="30"/>
    </row>
    <row r="92" spans="1:14" ht="17.25" customHeight="1">
      <c r="A92" s="196" t="s">
        <v>130</v>
      </c>
      <c r="B92" s="190"/>
      <c r="C92" s="190"/>
      <c r="D92" s="190"/>
      <c r="E92" s="98">
        <f t="shared" si="0"/>
        <v>16</v>
      </c>
      <c r="F92" s="20">
        <v>5</v>
      </c>
      <c r="G92" s="35"/>
      <c r="H92" s="20">
        <v>10</v>
      </c>
      <c r="I92" s="35"/>
      <c r="J92" s="20">
        <v>0</v>
      </c>
      <c r="K92" s="20">
        <v>0</v>
      </c>
      <c r="L92" s="20">
        <v>1</v>
      </c>
      <c r="N92" s="30"/>
    </row>
    <row r="93" spans="1:14" ht="17.25" customHeight="1">
      <c r="A93" s="196" t="s">
        <v>131</v>
      </c>
      <c r="B93" s="190"/>
      <c r="C93" s="190"/>
      <c r="D93" s="190"/>
      <c r="E93" s="98">
        <f t="shared" si="0"/>
        <v>233</v>
      </c>
      <c r="F93" s="20">
        <v>161</v>
      </c>
      <c r="G93" s="35"/>
      <c r="H93" s="20">
        <v>40</v>
      </c>
      <c r="I93" s="35"/>
      <c r="J93" s="20">
        <v>9</v>
      </c>
      <c r="K93" s="20">
        <v>2</v>
      </c>
      <c r="L93" s="20">
        <v>21</v>
      </c>
      <c r="N93" s="30"/>
    </row>
    <row r="94" spans="1:14" ht="17.25" customHeight="1">
      <c r="A94" s="196" t="s">
        <v>132</v>
      </c>
      <c r="B94" s="190"/>
      <c r="C94" s="190"/>
      <c r="D94" s="190"/>
      <c r="E94" s="98">
        <f t="shared" si="0"/>
        <v>2</v>
      </c>
      <c r="F94" s="20">
        <v>2</v>
      </c>
      <c r="G94" s="35"/>
      <c r="H94" s="20">
        <v>0</v>
      </c>
      <c r="I94" s="35"/>
      <c r="J94" s="20">
        <v>0</v>
      </c>
      <c r="K94" s="20">
        <v>0</v>
      </c>
      <c r="L94" s="20">
        <v>0</v>
      </c>
      <c r="N94" s="30"/>
    </row>
    <row r="95" spans="1:14" ht="17.25" customHeight="1">
      <c r="A95" s="196" t="s">
        <v>261</v>
      </c>
      <c r="B95" s="190"/>
      <c r="C95" s="190"/>
      <c r="D95" s="190"/>
      <c r="E95" s="98">
        <f t="shared" si="0"/>
        <v>13</v>
      </c>
      <c r="F95" s="20">
        <v>8</v>
      </c>
      <c r="G95" s="35"/>
      <c r="H95" s="20">
        <v>5</v>
      </c>
      <c r="I95" s="35"/>
      <c r="J95" s="20">
        <v>0</v>
      </c>
      <c r="K95" s="20">
        <v>0</v>
      </c>
      <c r="L95" s="20">
        <v>0</v>
      </c>
      <c r="N95" s="30"/>
    </row>
    <row r="96" spans="1:14" ht="17.25" customHeight="1">
      <c r="A96" s="196" t="s">
        <v>135</v>
      </c>
      <c r="B96" s="190"/>
      <c r="C96" s="190"/>
      <c r="D96" s="190"/>
      <c r="E96" s="98">
        <f t="shared" si="0"/>
        <v>2</v>
      </c>
      <c r="F96" s="20">
        <v>2</v>
      </c>
      <c r="G96" s="35"/>
      <c r="H96" s="20">
        <v>0</v>
      </c>
      <c r="I96" s="35"/>
      <c r="J96" s="20">
        <v>0</v>
      </c>
      <c r="K96" s="20">
        <v>0</v>
      </c>
      <c r="L96" s="20">
        <v>0</v>
      </c>
      <c r="N96" s="30"/>
    </row>
    <row r="97" spans="1:14" ht="17.25" customHeight="1">
      <c r="A97" s="196" t="s">
        <v>137</v>
      </c>
      <c r="B97" s="190"/>
      <c r="C97" s="190"/>
      <c r="D97" s="190"/>
      <c r="E97" s="98">
        <f t="shared" si="0"/>
        <v>86</v>
      </c>
      <c r="F97" s="20">
        <v>44</v>
      </c>
      <c r="G97" s="35"/>
      <c r="H97" s="20">
        <v>38</v>
      </c>
      <c r="I97" s="35"/>
      <c r="J97" s="20">
        <v>2</v>
      </c>
      <c r="K97" s="20">
        <v>0</v>
      </c>
      <c r="L97" s="20">
        <v>2</v>
      </c>
      <c r="N97" s="30"/>
    </row>
    <row r="98" spans="1:14" ht="17.25" customHeight="1">
      <c r="A98" s="196" t="s">
        <v>140</v>
      </c>
      <c r="B98" s="190"/>
      <c r="C98" s="190"/>
      <c r="D98" s="190"/>
      <c r="E98" s="98">
        <f t="shared" si="0"/>
        <v>3</v>
      </c>
      <c r="F98" s="20">
        <v>0</v>
      </c>
      <c r="G98" s="35"/>
      <c r="H98" s="20">
        <v>3</v>
      </c>
      <c r="I98" s="35"/>
      <c r="J98" s="20">
        <v>0</v>
      </c>
      <c r="K98" s="20">
        <v>0</v>
      </c>
      <c r="L98" s="20">
        <v>0</v>
      </c>
      <c r="N98" s="30"/>
    </row>
    <row r="99" spans="1:14" ht="17.25" customHeight="1">
      <c r="A99" s="196" t="s">
        <v>220</v>
      </c>
      <c r="B99" s="190"/>
      <c r="C99" s="190"/>
      <c r="D99" s="190"/>
      <c r="E99" s="98">
        <f t="shared" si="0"/>
        <v>1</v>
      </c>
      <c r="F99" s="20">
        <v>1</v>
      </c>
      <c r="G99" s="35"/>
      <c r="H99" s="20">
        <v>0</v>
      </c>
      <c r="I99" s="35"/>
      <c r="J99" s="20">
        <v>0</v>
      </c>
      <c r="K99" s="20">
        <v>0</v>
      </c>
      <c r="L99" s="20">
        <v>0</v>
      </c>
      <c r="N99" s="30"/>
    </row>
    <row r="100" spans="1:14" ht="17.25" customHeight="1">
      <c r="A100" s="196" t="s">
        <v>141</v>
      </c>
      <c r="B100" s="190"/>
      <c r="C100" s="190"/>
      <c r="D100" s="190"/>
      <c r="E100" s="98">
        <f t="shared" si="0"/>
        <v>1</v>
      </c>
      <c r="F100" s="20">
        <v>1</v>
      </c>
      <c r="G100" s="35"/>
      <c r="H100" s="20">
        <v>0</v>
      </c>
      <c r="I100" s="35"/>
      <c r="J100" s="20">
        <v>0</v>
      </c>
      <c r="K100" s="20">
        <v>0</v>
      </c>
      <c r="L100" s="20">
        <v>0</v>
      </c>
      <c r="N100" s="30"/>
    </row>
    <row r="101" spans="1:14" ht="17.25" customHeight="1">
      <c r="A101" s="196" t="s">
        <v>142</v>
      </c>
      <c r="B101" s="190"/>
      <c r="C101" s="190"/>
      <c r="D101" s="190"/>
      <c r="E101" s="98">
        <f aca="true" t="shared" si="1" ref="E101:E125">SUM(F101+H101+J101+K101+L101)</f>
        <v>13</v>
      </c>
      <c r="F101" s="20">
        <v>9</v>
      </c>
      <c r="G101" s="35"/>
      <c r="H101" s="20">
        <v>3</v>
      </c>
      <c r="I101" s="35"/>
      <c r="J101" s="20">
        <v>1</v>
      </c>
      <c r="K101" s="20">
        <v>0</v>
      </c>
      <c r="L101" s="20">
        <v>0</v>
      </c>
      <c r="N101" s="30"/>
    </row>
    <row r="102" spans="1:14" ht="17.25" customHeight="1">
      <c r="A102" s="196" t="s">
        <v>143</v>
      </c>
      <c r="B102" s="190"/>
      <c r="C102" s="190"/>
      <c r="D102" s="190"/>
      <c r="E102" s="98">
        <f t="shared" si="1"/>
        <v>1</v>
      </c>
      <c r="F102" s="20">
        <v>0</v>
      </c>
      <c r="G102" s="35"/>
      <c r="H102" s="20">
        <v>1</v>
      </c>
      <c r="I102" s="35"/>
      <c r="J102" s="20">
        <v>0</v>
      </c>
      <c r="K102" s="20">
        <v>0</v>
      </c>
      <c r="L102" s="20">
        <v>0</v>
      </c>
      <c r="N102" s="30"/>
    </row>
    <row r="103" spans="1:14" ht="17.25" customHeight="1">
      <c r="A103" s="196" t="s">
        <v>262</v>
      </c>
      <c r="B103" s="190"/>
      <c r="C103" s="190"/>
      <c r="D103" s="190"/>
      <c r="E103" s="98">
        <f t="shared" si="1"/>
        <v>7</v>
      </c>
      <c r="F103" s="20">
        <v>5</v>
      </c>
      <c r="G103" s="35"/>
      <c r="H103" s="20">
        <v>2</v>
      </c>
      <c r="I103" s="35"/>
      <c r="J103" s="20">
        <v>0</v>
      </c>
      <c r="K103" s="20">
        <v>0</v>
      </c>
      <c r="L103" s="20">
        <v>0</v>
      </c>
      <c r="N103" s="30"/>
    </row>
    <row r="104" spans="1:14" ht="17.25" customHeight="1">
      <c r="A104" s="196" t="s">
        <v>144</v>
      </c>
      <c r="B104" s="190"/>
      <c r="C104" s="190"/>
      <c r="D104" s="190"/>
      <c r="E104" s="98">
        <f t="shared" si="1"/>
        <v>2</v>
      </c>
      <c r="F104" s="20">
        <v>2</v>
      </c>
      <c r="G104" s="35"/>
      <c r="H104" s="20">
        <v>0</v>
      </c>
      <c r="I104" s="35"/>
      <c r="J104" s="20">
        <v>0</v>
      </c>
      <c r="K104" s="20">
        <v>0</v>
      </c>
      <c r="L104" s="20">
        <v>0</v>
      </c>
      <c r="N104" s="30"/>
    </row>
    <row r="105" spans="1:14" ht="17.25" customHeight="1">
      <c r="A105" s="196" t="s">
        <v>145</v>
      </c>
      <c r="B105" s="190"/>
      <c r="C105" s="190"/>
      <c r="D105" s="190"/>
      <c r="E105" s="98">
        <f t="shared" si="1"/>
        <v>22</v>
      </c>
      <c r="F105" s="20">
        <v>14</v>
      </c>
      <c r="G105" s="35"/>
      <c r="H105" s="20">
        <v>5</v>
      </c>
      <c r="I105" s="35"/>
      <c r="J105" s="20">
        <v>1</v>
      </c>
      <c r="K105" s="20">
        <v>1</v>
      </c>
      <c r="L105" s="20">
        <v>1</v>
      </c>
      <c r="N105" s="30"/>
    </row>
    <row r="106" spans="1:14" ht="17.25" customHeight="1">
      <c r="A106" s="196" t="s">
        <v>146</v>
      </c>
      <c r="B106" s="190"/>
      <c r="C106" s="190"/>
      <c r="D106" s="190"/>
      <c r="E106" s="98">
        <f>SUM(F106+H106+J106+K106+L106)</f>
        <v>2</v>
      </c>
      <c r="F106" s="20">
        <v>2</v>
      </c>
      <c r="G106" s="35"/>
      <c r="H106" s="20">
        <v>0</v>
      </c>
      <c r="I106" s="35"/>
      <c r="J106" s="20">
        <v>0</v>
      </c>
      <c r="K106" s="20">
        <v>0</v>
      </c>
      <c r="L106" s="20">
        <v>0</v>
      </c>
      <c r="N106" s="30"/>
    </row>
    <row r="107" spans="1:14" ht="17.25" customHeight="1">
      <c r="A107" s="196" t="s">
        <v>263</v>
      </c>
      <c r="B107" s="190"/>
      <c r="C107" s="190"/>
      <c r="D107" s="190"/>
      <c r="E107" s="98">
        <f t="shared" si="1"/>
        <v>1</v>
      </c>
      <c r="F107" s="20">
        <v>0</v>
      </c>
      <c r="G107" s="35"/>
      <c r="H107" s="20">
        <v>1</v>
      </c>
      <c r="I107" s="35"/>
      <c r="J107" s="20">
        <v>0</v>
      </c>
      <c r="K107" s="20">
        <v>0</v>
      </c>
      <c r="L107" s="20">
        <v>0</v>
      </c>
      <c r="N107" s="30"/>
    </row>
    <row r="108" spans="1:14" ht="17.25" customHeight="1">
      <c r="A108" s="196" t="s">
        <v>150</v>
      </c>
      <c r="B108" s="190"/>
      <c r="C108" s="190"/>
      <c r="D108" s="190"/>
      <c r="E108" s="98">
        <f t="shared" si="1"/>
        <v>45</v>
      </c>
      <c r="F108" s="20">
        <v>21</v>
      </c>
      <c r="G108" s="35"/>
      <c r="H108" s="20">
        <v>20</v>
      </c>
      <c r="I108" s="35"/>
      <c r="J108" s="20">
        <v>1</v>
      </c>
      <c r="K108" s="20">
        <v>0</v>
      </c>
      <c r="L108" s="20">
        <v>3</v>
      </c>
      <c r="N108" s="30"/>
    </row>
    <row r="109" spans="1:14" ht="17.25" customHeight="1">
      <c r="A109" s="196" t="s">
        <v>236</v>
      </c>
      <c r="B109" s="190"/>
      <c r="C109" s="190"/>
      <c r="D109" s="190"/>
      <c r="E109" s="98">
        <f t="shared" si="1"/>
        <v>7</v>
      </c>
      <c r="F109" s="20">
        <v>4</v>
      </c>
      <c r="G109" s="35"/>
      <c r="H109" s="20">
        <v>3</v>
      </c>
      <c r="I109" s="35"/>
      <c r="J109" s="20">
        <v>0</v>
      </c>
      <c r="K109" s="20">
        <v>0</v>
      </c>
      <c r="L109" s="20">
        <v>0</v>
      </c>
      <c r="N109" s="30"/>
    </row>
    <row r="110" spans="1:14" ht="17.25" customHeight="1">
      <c r="A110" s="196" t="s">
        <v>152</v>
      </c>
      <c r="B110" s="190"/>
      <c r="C110" s="190"/>
      <c r="D110" s="190"/>
      <c r="E110" s="98">
        <f t="shared" si="1"/>
        <v>1</v>
      </c>
      <c r="F110" s="20">
        <v>0</v>
      </c>
      <c r="G110" s="35"/>
      <c r="H110" s="20">
        <v>1</v>
      </c>
      <c r="I110" s="35"/>
      <c r="J110" s="20">
        <v>0</v>
      </c>
      <c r="K110" s="20">
        <v>0</v>
      </c>
      <c r="L110" s="20">
        <v>0</v>
      </c>
      <c r="N110" s="30"/>
    </row>
    <row r="111" spans="1:14" ht="17.25" customHeight="1">
      <c r="A111" s="196" t="s">
        <v>264</v>
      </c>
      <c r="B111" s="190"/>
      <c r="C111" s="190"/>
      <c r="D111" s="190"/>
      <c r="E111" s="98">
        <f t="shared" si="1"/>
        <v>5</v>
      </c>
      <c r="F111" s="20">
        <v>4</v>
      </c>
      <c r="G111" s="35"/>
      <c r="H111" s="20">
        <v>1</v>
      </c>
      <c r="I111" s="35"/>
      <c r="J111" s="20">
        <v>0</v>
      </c>
      <c r="K111" s="20">
        <v>0</v>
      </c>
      <c r="L111" s="20">
        <v>0</v>
      </c>
      <c r="N111" s="30"/>
    </row>
    <row r="112" spans="1:14" ht="17.25" customHeight="1">
      <c r="A112" s="196" t="s">
        <v>221</v>
      </c>
      <c r="B112" s="190"/>
      <c r="C112" s="190"/>
      <c r="D112" s="190"/>
      <c r="E112" s="98">
        <f t="shared" si="1"/>
        <v>2</v>
      </c>
      <c r="F112" s="20">
        <v>2</v>
      </c>
      <c r="G112" s="35"/>
      <c r="H112" s="20">
        <v>0</v>
      </c>
      <c r="I112" s="35"/>
      <c r="J112" s="20">
        <v>0</v>
      </c>
      <c r="K112" s="20">
        <v>0</v>
      </c>
      <c r="L112" s="20">
        <v>0</v>
      </c>
      <c r="N112" s="30"/>
    </row>
    <row r="113" spans="1:14" ht="17.25" customHeight="1">
      <c r="A113" s="196" t="s">
        <v>265</v>
      </c>
      <c r="B113" s="190"/>
      <c r="C113" s="190"/>
      <c r="D113" s="190"/>
      <c r="E113" s="98">
        <f t="shared" si="1"/>
        <v>2</v>
      </c>
      <c r="F113" s="20">
        <v>2</v>
      </c>
      <c r="G113" s="35"/>
      <c r="H113" s="20">
        <v>0</v>
      </c>
      <c r="I113" s="35"/>
      <c r="J113" s="20">
        <v>0</v>
      </c>
      <c r="K113" s="20">
        <v>0</v>
      </c>
      <c r="L113" s="20">
        <v>0</v>
      </c>
      <c r="N113" s="30"/>
    </row>
    <row r="114" spans="1:14" ht="17.25" customHeight="1">
      <c r="A114" s="196" t="s">
        <v>156</v>
      </c>
      <c r="B114" s="190"/>
      <c r="C114" s="190"/>
      <c r="D114" s="190"/>
      <c r="E114" s="98">
        <f t="shared" si="1"/>
        <v>18</v>
      </c>
      <c r="F114" s="20">
        <v>16</v>
      </c>
      <c r="G114" s="35"/>
      <c r="H114" s="20">
        <v>2</v>
      </c>
      <c r="I114" s="35"/>
      <c r="J114" s="20">
        <v>0</v>
      </c>
      <c r="K114" s="20">
        <v>0</v>
      </c>
      <c r="L114" s="20">
        <v>0</v>
      </c>
      <c r="N114" s="30"/>
    </row>
    <row r="115" spans="1:14" ht="17.25" customHeight="1">
      <c r="A115" s="196" t="s">
        <v>157</v>
      </c>
      <c r="B115" s="190"/>
      <c r="C115" s="190"/>
      <c r="D115" s="190"/>
      <c r="E115" s="98">
        <f t="shared" si="1"/>
        <v>4</v>
      </c>
      <c r="F115" s="20">
        <v>4</v>
      </c>
      <c r="G115" s="35"/>
      <c r="H115" s="20">
        <v>0</v>
      </c>
      <c r="I115" s="35"/>
      <c r="J115" s="20">
        <v>0</v>
      </c>
      <c r="K115" s="20">
        <v>0</v>
      </c>
      <c r="L115" s="20">
        <v>0</v>
      </c>
      <c r="N115" s="30"/>
    </row>
    <row r="116" spans="1:14" ht="17.25" customHeight="1">
      <c r="A116" s="196" t="s">
        <v>158</v>
      </c>
      <c r="B116" s="190"/>
      <c r="C116" s="190"/>
      <c r="D116" s="190"/>
      <c r="E116" s="98">
        <f t="shared" si="1"/>
        <v>2</v>
      </c>
      <c r="F116" s="20">
        <v>1</v>
      </c>
      <c r="G116" s="35"/>
      <c r="H116" s="20">
        <v>0</v>
      </c>
      <c r="I116" s="35"/>
      <c r="J116" s="20">
        <v>1</v>
      </c>
      <c r="K116" s="20">
        <v>0</v>
      </c>
      <c r="L116" s="20">
        <v>0</v>
      </c>
      <c r="N116" s="30"/>
    </row>
    <row r="117" spans="1:14" ht="17.25" customHeight="1">
      <c r="A117" s="196" t="s">
        <v>159</v>
      </c>
      <c r="B117" s="190"/>
      <c r="C117" s="190"/>
      <c r="D117" s="190"/>
      <c r="E117" s="98">
        <f t="shared" si="1"/>
        <v>18</v>
      </c>
      <c r="F117" s="20">
        <v>13</v>
      </c>
      <c r="G117" s="35"/>
      <c r="H117" s="20">
        <v>3</v>
      </c>
      <c r="I117" s="35"/>
      <c r="J117" s="20">
        <v>2</v>
      </c>
      <c r="K117" s="20">
        <v>0</v>
      </c>
      <c r="L117" s="20">
        <v>0</v>
      </c>
      <c r="N117" s="30"/>
    </row>
    <row r="118" spans="1:14" ht="17.25" customHeight="1">
      <c r="A118" s="196" t="s">
        <v>160</v>
      </c>
      <c r="B118" s="190"/>
      <c r="C118" s="190"/>
      <c r="D118" s="190"/>
      <c r="E118" s="98">
        <f t="shared" si="1"/>
        <v>12</v>
      </c>
      <c r="F118" s="20">
        <v>4</v>
      </c>
      <c r="G118" s="35"/>
      <c r="H118" s="20">
        <v>8</v>
      </c>
      <c r="I118" s="35"/>
      <c r="J118" s="20">
        <v>0</v>
      </c>
      <c r="K118" s="20">
        <v>0</v>
      </c>
      <c r="L118" s="20">
        <v>0</v>
      </c>
      <c r="N118" s="30"/>
    </row>
    <row r="119" spans="1:14" ht="17.25" customHeight="1">
      <c r="A119" s="196" t="s">
        <v>161</v>
      </c>
      <c r="B119" s="190"/>
      <c r="C119" s="190"/>
      <c r="D119" s="190"/>
      <c r="E119" s="98">
        <f t="shared" si="1"/>
        <v>12</v>
      </c>
      <c r="F119" s="20">
        <v>2</v>
      </c>
      <c r="G119" s="35"/>
      <c r="H119" s="20">
        <v>9</v>
      </c>
      <c r="I119" s="35"/>
      <c r="J119" s="20">
        <v>0</v>
      </c>
      <c r="K119" s="20">
        <v>0</v>
      </c>
      <c r="L119" s="20">
        <v>1</v>
      </c>
      <c r="N119" s="30"/>
    </row>
    <row r="120" spans="1:14" ht="17.25" customHeight="1">
      <c r="A120" s="196" t="s">
        <v>162</v>
      </c>
      <c r="B120" s="190"/>
      <c r="C120" s="190"/>
      <c r="D120" s="190"/>
      <c r="E120" s="98">
        <f t="shared" si="1"/>
        <v>7</v>
      </c>
      <c r="F120" s="20">
        <v>6</v>
      </c>
      <c r="G120" s="35"/>
      <c r="H120" s="20">
        <v>1</v>
      </c>
      <c r="I120" s="35"/>
      <c r="J120" s="20">
        <v>0</v>
      </c>
      <c r="K120" s="20">
        <v>0</v>
      </c>
      <c r="L120" s="20">
        <v>0</v>
      </c>
      <c r="N120" s="30"/>
    </row>
    <row r="121" spans="1:14" ht="17.25" customHeight="1">
      <c r="A121" s="196" t="s">
        <v>163</v>
      </c>
      <c r="B121" s="190"/>
      <c r="C121" s="190"/>
      <c r="D121" s="190"/>
      <c r="E121" s="98">
        <f t="shared" si="1"/>
        <v>76</v>
      </c>
      <c r="F121" s="20">
        <v>34</v>
      </c>
      <c r="G121" s="35"/>
      <c r="H121" s="20">
        <v>40</v>
      </c>
      <c r="I121" s="35"/>
      <c r="J121" s="20">
        <v>2</v>
      </c>
      <c r="K121" s="20">
        <v>0</v>
      </c>
      <c r="L121" s="20">
        <v>0</v>
      </c>
      <c r="N121" s="30"/>
    </row>
    <row r="122" spans="1:14" ht="17.25" customHeight="1">
      <c r="A122" s="196" t="s">
        <v>164</v>
      </c>
      <c r="B122" s="190"/>
      <c r="C122" s="190"/>
      <c r="D122" s="190"/>
      <c r="E122" s="98">
        <f t="shared" si="1"/>
        <v>6</v>
      </c>
      <c r="F122" s="20">
        <v>5</v>
      </c>
      <c r="G122" s="35"/>
      <c r="H122" s="20">
        <v>1</v>
      </c>
      <c r="I122" s="35"/>
      <c r="J122" s="20">
        <v>0</v>
      </c>
      <c r="K122" s="20">
        <v>0</v>
      </c>
      <c r="L122" s="20">
        <v>0</v>
      </c>
      <c r="N122" s="30"/>
    </row>
    <row r="123" spans="1:14" ht="17.25" customHeight="1">
      <c r="A123" s="196" t="s">
        <v>165</v>
      </c>
      <c r="B123" s="190"/>
      <c r="C123" s="190"/>
      <c r="D123" s="190"/>
      <c r="E123" s="98">
        <f t="shared" si="1"/>
        <v>1</v>
      </c>
      <c r="F123" s="20">
        <v>0</v>
      </c>
      <c r="G123" s="35"/>
      <c r="H123" s="20">
        <v>1</v>
      </c>
      <c r="I123" s="35"/>
      <c r="J123" s="20">
        <v>0</v>
      </c>
      <c r="K123" s="20">
        <v>0</v>
      </c>
      <c r="L123" s="20">
        <v>0</v>
      </c>
      <c r="N123" s="30"/>
    </row>
    <row r="124" spans="1:14" ht="17.25" customHeight="1">
      <c r="A124" s="196" t="s">
        <v>166</v>
      </c>
      <c r="B124" s="190"/>
      <c r="C124" s="190"/>
      <c r="D124" s="190"/>
      <c r="E124" s="98">
        <f t="shared" si="1"/>
        <v>3</v>
      </c>
      <c r="F124" s="20">
        <v>3</v>
      </c>
      <c r="G124" s="35"/>
      <c r="H124" s="20">
        <v>0</v>
      </c>
      <c r="I124" s="35"/>
      <c r="J124" s="20">
        <v>0</v>
      </c>
      <c r="K124" s="20">
        <v>0</v>
      </c>
      <c r="L124" s="20">
        <v>0</v>
      </c>
      <c r="N124" s="30"/>
    </row>
    <row r="125" spans="1:14" ht="17.25" customHeight="1">
      <c r="A125" s="196" t="s">
        <v>266</v>
      </c>
      <c r="B125" s="190"/>
      <c r="C125" s="190"/>
      <c r="D125" s="190"/>
      <c r="E125" s="98">
        <f t="shared" si="1"/>
        <v>6</v>
      </c>
      <c r="F125" s="20">
        <v>5</v>
      </c>
      <c r="G125" s="35"/>
      <c r="H125" s="20">
        <v>1</v>
      </c>
      <c r="I125" s="35"/>
      <c r="J125" s="20">
        <v>0</v>
      </c>
      <c r="K125" s="20">
        <v>0</v>
      </c>
      <c r="L125" s="20">
        <v>0</v>
      </c>
      <c r="N125" s="30"/>
    </row>
    <row r="126" spans="1:12" ht="17.25" customHeight="1">
      <c r="A126" s="140"/>
      <c r="B126" s="140"/>
      <c r="C126" s="140"/>
      <c r="D126" s="140"/>
      <c r="E126" s="34"/>
      <c r="F126" s="34"/>
      <c r="G126" s="34"/>
      <c r="H126" s="34"/>
      <c r="I126" s="34"/>
      <c r="J126" s="34"/>
      <c r="K126" s="34"/>
      <c r="L126" s="34"/>
    </row>
    <row r="127" spans="1:12" ht="11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6"/>
    </row>
    <row r="128" spans="1:12" ht="11.25" customHeight="1">
      <c r="A128" s="35" t="s">
        <v>17</v>
      </c>
      <c r="B128" s="152" t="s">
        <v>267</v>
      </c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</row>
    <row r="129" spans="1:12" ht="11.25">
      <c r="A129" s="35"/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</row>
    <row r="130" spans="1:12" ht="11.25" customHeight="1">
      <c r="A130" s="35" t="s">
        <v>19</v>
      </c>
      <c r="B130" s="152" t="s">
        <v>268</v>
      </c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</row>
    <row r="131" spans="1:12" ht="11.25">
      <c r="A131" s="35"/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</row>
    <row r="132" spans="1:12" ht="11.25" customHeight="1">
      <c r="A132" s="31" t="s">
        <v>21</v>
      </c>
      <c r="B132" s="35"/>
      <c r="C132" s="35"/>
      <c r="D132" s="141" t="s">
        <v>287</v>
      </c>
      <c r="E132" s="141"/>
      <c r="F132" s="141"/>
      <c r="G132" s="141"/>
      <c r="H132" s="141"/>
      <c r="I132" s="141"/>
      <c r="J132" s="141"/>
      <c r="K132" s="141"/>
      <c r="L132" s="141"/>
    </row>
    <row r="133" spans="1:14" ht="11.25" customHeight="1">
      <c r="A133" s="31"/>
      <c r="B133" s="35"/>
      <c r="C133" s="35"/>
      <c r="D133" s="141"/>
      <c r="E133" s="141"/>
      <c r="F133" s="141"/>
      <c r="G133" s="141"/>
      <c r="H133" s="141"/>
      <c r="I133" s="141"/>
      <c r="J133" s="141"/>
      <c r="K133" s="141"/>
      <c r="L133" s="141"/>
      <c r="M133" s="73"/>
      <c r="N133" s="20"/>
    </row>
    <row r="134" spans="4:12" ht="11.25">
      <c r="D134" s="141"/>
      <c r="E134" s="141"/>
      <c r="F134" s="141"/>
      <c r="G134" s="141"/>
      <c r="H134" s="141"/>
      <c r="I134" s="141"/>
      <c r="J134" s="141"/>
      <c r="K134" s="141"/>
      <c r="L134" s="141"/>
    </row>
    <row r="135" ht="1.5" customHeight="1"/>
    <row r="136" ht="11.25" hidden="1">
      <c r="A136" s="114" t="s">
        <v>2</v>
      </c>
    </row>
  </sheetData>
  <sheetProtection/>
  <mergeCells count="128">
    <mergeCell ref="A2:J2"/>
    <mergeCell ref="A3:J3"/>
    <mergeCell ref="A4:J4"/>
    <mergeCell ref="A7:D11"/>
    <mergeCell ref="E7:E11"/>
    <mergeCell ref="F7:F11"/>
    <mergeCell ref="H7:H11"/>
    <mergeCell ref="J7:J11"/>
    <mergeCell ref="K7:K11"/>
    <mergeCell ref="L7:L11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23:D123"/>
    <mergeCell ref="A124:D124"/>
    <mergeCell ref="A113:D113"/>
    <mergeCell ref="A114:D114"/>
    <mergeCell ref="A115:D115"/>
    <mergeCell ref="A116:D116"/>
    <mergeCell ref="A117:D117"/>
    <mergeCell ref="A118:D118"/>
    <mergeCell ref="K2:L2"/>
    <mergeCell ref="A125:D125"/>
    <mergeCell ref="A126:D126"/>
    <mergeCell ref="B128:L129"/>
    <mergeCell ref="B130:L131"/>
    <mergeCell ref="D132:L134"/>
    <mergeCell ref="A119:D119"/>
    <mergeCell ref="A120:D120"/>
    <mergeCell ref="A121:D121"/>
    <mergeCell ref="A122:D122"/>
  </mergeCells>
  <hyperlinks>
    <hyperlink ref="K2: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Oaxaca 2016.</oddHead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Z86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20" customWidth="1"/>
    <col min="2" max="2" width="2.83203125" style="20" customWidth="1"/>
    <col min="3" max="3" width="1.5" style="20" customWidth="1"/>
    <col min="4" max="4" width="28.33203125" style="20" customWidth="1"/>
    <col min="5" max="5" width="16.5" style="20" customWidth="1"/>
    <col min="6" max="6" width="2.66015625" style="20" customWidth="1"/>
    <col min="7" max="7" width="10.66015625" style="20" customWidth="1"/>
    <col min="8" max="8" width="11.16015625" style="20" customWidth="1"/>
    <col min="9" max="9" width="7.83203125" style="20" customWidth="1"/>
    <col min="10" max="10" width="11.16015625" style="20" customWidth="1"/>
    <col min="11" max="11" width="10.66015625" style="20" customWidth="1"/>
    <col min="12" max="12" width="9.33203125" style="20" customWidth="1"/>
    <col min="13" max="13" width="0" style="20" hidden="1" customWidth="1"/>
    <col min="14" max="18" width="14" style="22" hidden="1" customWidth="1"/>
    <col min="19" max="19" width="8" style="20" hidden="1" customWidth="1"/>
    <col min="20" max="25" width="0" style="20" hidden="1" customWidth="1"/>
    <col min="26" max="26" width="12.33203125" style="20" hidden="1" customWidth="1"/>
    <col min="27" max="16384" width="0" style="20" hidden="1" customWidth="1"/>
  </cols>
  <sheetData>
    <row r="1" ht="15.75" customHeight="1"/>
    <row r="2" spans="1:13" ht="12.75">
      <c r="A2" s="143" t="s">
        <v>194</v>
      </c>
      <c r="B2" s="155"/>
      <c r="C2" s="155"/>
      <c r="D2" s="155"/>
      <c r="E2" s="155"/>
      <c r="F2" s="155"/>
      <c r="G2" s="155"/>
      <c r="H2" s="155"/>
      <c r="I2" s="77"/>
      <c r="J2" s="77"/>
      <c r="K2" s="149" t="s">
        <v>195</v>
      </c>
      <c r="L2" s="149"/>
      <c r="M2" s="20" t="s">
        <v>2</v>
      </c>
    </row>
    <row r="3" spans="1:12" ht="12.75">
      <c r="A3" s="143" t="s">
        <v>196</v>
      </c>
      <c r="B3" s="142"/>
      <c r="C3" s="142"/>
      <c r="D3" s="142"/>
      <c r="E3" s="142"/>
      <c r="F3" s="142"/>
      <c r="G3" s="142"/>
      <c r="H3" s="142"/>
      <c r="I3" s="74"/>
      <c r="J3" s="74"/>
      <c r="K3" s="74"/>
      <c r="L3" s="21" t="s">
        <v>197</v>
      </c>
    </row>
    <row r="4" spans="1:12" ht="12.75">
      <c r="A4" s="143" t="s">
        <v>43</v>
      </c>
      <c r="B4" s="142"/>
      <c r="C4" s="142"/>
      <c r="D4" s="142"/>
      <c r="E4" s="142"/>
      <c r="F4" s="142"/>
      <c r="G4" s="142"/>
      <c r="H4" s="142"/>
      <c r="I4" s="74"/>
      <c r="J4" s="74"/>
      <c r="K4" s="74"/>
      <c r="L4" s="23"/>
    </row>
    <row r="5" spans="1:11" ht="11.25" customHeight="1">
      <c r="A5" s="24"/>
      <c r="B5" s="24"/>
      <c r="C5" s="24"/>
      <c r="D5" s="24"/>
      <c r="E5" s="25"/>
      <c r="F5" s="25"/>
      <c r="G5" s="25"/>
      <c r="H5" s="25"/>
      <c r="I5" s="25"/>
      <c r="J5" s="25"/>
      <c r="K5" s="25"/>
    </row>
    <row r="6" spans="5:12" ht="1.5" customHeight="1">
      <c r="E6" s="26"/>
      <c r="F6" s="26"/>
      <c r="G6" s="26"/>
      <c r="H6" s="26"/>
      <c r="I6" s="26"/>
      <c r="J6" s="26"/>
      <c r="K6" s="26"/>
      <c r="L6" s="26"/>
    </row>
    <row r="7" spans="1:18" s="21" customFormat="1" ht="33.75">
      <c r="A7" s="198" t="s">
        <v>44</v>
      </c>
      <c r="B7" s="156"/>
      <c r="C7" s="156"/>
      <c r="D7" s="156"/>
      <c r="E7" s="39" t="s">
        <v>198</v>
      </c>
      <c r="F7" s="88" t="s">
        <v>17</v>
      </c>
      <c r="G7" s="39" t="s">
        <v>199</v>
      </c>
      <c r="H7" s="39" t="s">
        <v>200</v>
      </c>
      <c r="I7" s="39" t="s">
        <v>269</v>
      </c>
      <c r="J7" s="39" t="s">
        <v>270</v>
      </c>
      <c r="K7" s="39" t="s">
        <v>271</v>
      </c>
      <c r="L7" s="89" t="s">
        <v>272</v>
      </c>
      <c r="N7" s="82" t="s">
        <v>201</v>
      </c>
      <c r="O7" s="82" t="s">
        <v>202</v>
      </c>
      <c r="P7" s="82" t="s">
        <v>203</v>
      </c>
      <c r="Q7" s="82" t="s">
        <v>204</v>
      </c>
      <c r="R7" s="82" t="s">
        <v>205</v>
      </c>
    </row>
    <row r="8" spans="1:12" ht="1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8" ht="23.25" customHeight="1">
      <c r="A9" s="188" t="s">
        <v>51</v>
      </c>
      <c r="B9" s="148"/>
      <c r="C9" s="148"/>
      <c r="D9" s="148"/>
      <c r="E9" s="69">
        <f>SUM(E10:E83)</f>
        <v>118</v>
      </c>
      <c r="F9" s="69"/>
      <c r="G9" s="69">
        <f aca="true" t="shared" si="0" ref="G9:L9">SUM(G10:G83)</f>
        <v>31</v>
      </c>
      <c r="H9" s="69">
        <f t="shared" si="0"/>
        <v>25</v>
      </c>
      <c r="I9" s="69">
        <f t="shared" si="0"/>
        <v>2</v>
      </c>
      <c r="J9" s="69">
        <f t="shared" si="0"/>
        <v>70</v>
      </c>
      <c r="K9" s="69">
        <f t="shared" si="0"/>
        <v>40</v>
      </c>
      <c r="L9" s="69">
        <f t="shared" si="0"/>
        <v>187</v>
      </c>
      <c r="N9" s="30" t="s">
        <v>206</v>
      </c>
      <c r="O9" s="30" t="s">
        <v>207</v>
      </c>
      <c r="P9" s="30" t="s">
        <v>208</v>
      </c>
      <c r="Q9" s="30" t="s">
        <v>209</v>
      </c>
      <c r="R9" s="30" t="s">
        <v>210</v>
      </c>
    </row>
    <row r="10" spans="1:26" ht="23.25" customHeight="1">
      <c r="A10" s="201" t="s">
        <v>55</v>
      </c>
      <c r="B10" s="201"/>
      <c r="C10" s="201"/>
      <c r="D10" s="201"/>
      <c r="E10" s="109">
        <v>1</v>
      </c>
      <c r="F10" s="35"/>
      <c r="G10" s="109">
        <v>0</v>
      </c>
      <c r="H10" s="109">
        <v>0</v>
      </c>
      <c r="I10" s="109">
        <v>0</v>
      </c>
      <c r="J10" s="109">
        <v>0</v>
      </c>
      <c r="K10" s="109">
        <v>1</v>
      </c>
      <c r="L10" s="109">
        <v>0</v>
      </c>
      <c r="N10" s="30"/>
      <c r="O10" s="30"/>
      <c r="P10" s="30"/>
      <c r="Q10" s="30"/>
      <c r="R10" s="30"/>
      <c r="W10" s="201"/>
      <c r="X10" s="201"/>
      <c r="Y10" s="201"/>
      <c r="Z10" s="201"/>
    </row>
    <row r="11" spans="1:26" ht="15.75" customHeight="1">
      <c r="A11" s="201" t="s">
        <v>56</v>
      </c>
      <c r="B11" s="201"/>
      <c r="C11" s="201"/>
      <c r="D11" s="201"/>
      <c r="E11" s="109">
        <v>0</v>
      </c>
      <c r="F11" s="35"/>
      <c r="G11" s="109">
        <v>0</v>
      </c>
      <c r="H11" s="109">
        <v>0</v>
      </c>
      <c r="I11" s="109">
        <v>0</v>
      </c>
      <c r="J11" s="109">
        <v>1</v>
      </c>
      <c r="K11" s="109">
        <v>0</v>
      </c>
      <c r="L11" s="109">
        <v>0</v>
      </c>
      <c r="N11" s="30"/>
      <c r="O11" s="30"/>
      <c r="P11" s="30"/>
      <c r="Q11" s="30"/>
      <c r="R11" s="30"/>
      <c r="W11" s="201"/>
      <c r="X11" s="201"/>
      <c r="Y11" s="201"/>
      <c r="Z11" s="201"/>
    </row>
    <row r="12" spans="1:26" ht="15.75" customHeight="1">
      <c r="A12" s="201" t="s">
        <v>212</v>
      </c>
      <c r="B12" s="201"/>
      <c r="C12" s="201"/>
      <c r="D12" s="201"/>
      <c r="E12" s="109">
        <v>0</v>
      </c>
      <c r="F12" s="101"/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N12" s="30"/>
      <c r="O12" s="30"/>
      <c r="P12" s="30"/>
      <c r="Q12" s="30"/>
      <c r="R12" s="30"/>
      <c r="W12" s="201"/>
      <c r="X12" s="201"/>
      <c r="Y12" s="201"/>
      <c r="Z12" s="201"/>
    </row>
    <row r="13" spans="1:26" ht="15.75" customHeight="1">
      <c r="A13" s="201" t="s">
        <v>58</v>
      </c>
      <c r="B13" s="201"/>
      <c r="C13" s="201"/>
      <c r="D13" s="201"/>
      <c r="E13" s="109">
        <v>0</v>
      </c>
      <c r="F13" s="35"/>
      <c r="G13" s="109">
        <v>0</v>
      </c>
      <c r="H13" s="109">
        <v>0</v>
      </c>
      <c r="I13" s="109">
        <v>0</v>
      </c>
      <c r="J13" s="109">
        <v>0</v>
      </c>
      <c r="K13" s="109">
        <v>1</v>
      </c>
      <c r="L13" s="109">
        <v>0</v>
      </c>
      <c r="N13" s="30"/>
      <c r="O13" s="30"/>
      <c r="P13" s="30"/>
      <c r="Q13" s="30"/>
      <c r="R13" s="30"/>
      <c r="W13" s="201"/>
      <c r="X13" s="201"/>
      <c r="Y13" s="201"/>
      <c r="Z13" s="201"/>
    </row>
    <row r="14" spans="1:26" ht="15.75" customHeight="1">
      <c r="A14" s="201" t="s">
        <v>60</v>
      </c>
      <c r="B14" s="201"/>
      <c r="C14" s="201"/>
      <c r="D14" s="201"/>
      <c r="E14" s="109">
        <v>0</v>
      </c>
      <c r="F14" s="35"/>
      <c r="G14" s="109">
        <v>1</v>
      </c>
      <c r="H14" s="109">
        <v>0</v>
      </c>
      <c r="I14" s="109">
        <v>0</v>
      </c>
      <c r="J14" s="109">
        <v>0</v>
      </c>
      <c r="K14" s="109">
        <v>0</v>
      </c>
      <c r="L14" s="109">
        <v>1</v>
      </c>
      <c r="N14" s="30"/>
      <c r="O14" s="30"/>
      <c r="P14" s="30"/>
      <c r="Q14" s="30"/>
      <c r="R14" s="30"/>
      <c r="W14" s="201"/>
      <c r="X14" s="201"/>
      <c r="Y14" s="201"/>
      <c r="Z14" s="201"/>
    </row>
    <row r="15" spans="1:26" ht="15.75" customHeight="1">
      <c r="A15" s="201" t="s">
        <v>61</v>
      </c>
      <c r="B15" s="201"/>
      <c r="C15" s="201"/>
      <c r="D15" s="201"/>
      <c r="E15" s="109">
        <v>1</v>
      </c>
      <c r="F15" s="35"/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N15" s="30"/>
      <c r="O15" s="30"/>
      <c r="P15" s="30"/>
      <c r="Q15" s="30"/>
      <c r="R15" s="30"/>
      <c r="W15" s="201"/>
      <c r="X15" s="201"/>
      <c r="Y15" s="201"/>
      <c r="Z15" s="201"/>
    </row>
    <row r="16" spans="1:26" ht="15.75" customHeight="1">
      <c r="A16" s="201" t="s">
        <v>62</v>
      </c>
      <c r="B16" s="201"/>
      <c r="C16" s="201"/>
      <c r="D16" s="201"/>
      <c r="E16" s="109">
        <v>0</v>
      </c>
      <c r="F16" s="35"/>
      <c r="G16" s="109">
        <v>1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N16" s="30"/>
      <c r="O16" s="30"/>
      <c r="P16" s="30"/>
      <c r="Q16" s="30"/>
      <c r="R16" s="30"/>
      <c r="W16" s="201"/>
      <c r="X16" s="201"/>
      <c r="Y16" s="201"/>
      <c r="Z16" s="201"/>
    </row>
    <row r="17" spans="1:26" ht="15.75" customHeight="1">
      <c r="A17" s="201" t="s">
        <v>213</v>
      </c>
      <c r="B17" s="201"/>
      <c r="C17" s="201"/>
      <c r="D17" s="201"/>
      <c r="E17" s="109">
        <v>1</v>
      </c>
      <c r="F17" s="35"/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N17" s="30"/>
      <c r="O17" s="30"/>
      <c r="P17" s="30"/>
      <c r="Q17" s="30"/>
      <c r="R17" s="30"/>
      <c r="W17" s="201"/>
      <c r="X17" s="201"/>
      <c r="Y17" s="201"/>
      <c r="Z17" s="201"/>
    </row>
    <row r="18" spans="1:26" ht="15.75" customHeight="1">
      <c r="A18" s="201" t="s">
        <v>64</v>
      </c>
      <c r="B18" s="201"/>
      <c r="C18" s="201"/>
      <c r="D18" s="201"/>
      <c r="E18" s="109">
        <v>5</v>
      </c>
      <c r="F18" s="35"/>
      <c r="G18" s="109">
        <v>1</v>
      </c>
      <c r="H18" s="109">
        <v>0</v>
      </c>
      <c r="I18" s="109">
        <v>0</v>
      </c>
      <c r="J18" s="109">
        <v>0</v>
      </c>
      <c r="K18" s="109">
        <v>3</v>
      </c>
      <c r="L18" s="109">
        <v>0</v>
      </c>
      <c r="N18" s="30"/>
      <c r="O18" s="30"/>
      <c r="P18" s="30"/>
      <c r="Q18" s="30"/>
      <c r="R18" s="30"/>
      <c r="W18" s="201"/>
      <c r="X18" s="201"/>
      <c r="Y18" s="201"/>
      <c r="Z18" s="201"/>
    </row>
    <row r="19" spans="1:26" ht="15.75" customHeight="1">
      <c r="A19" s="201" t="s">
        <v>65</v>
      </c>
      <c r="B19" s="201"/>
      <c r="C19" s="201"/>
      <c r="D19" s="201"/>
      <c r="E19" s="109">
        <v>0</v>
      </c>
      <c r="F19" s="35"/>
      <c r="G19" s="109">
        <v>1</v>
      </c>
      <c r="H19" s="109">
        <v>0</v>
      </c>
      <c r="I19" s="109">
        <v>0</v>
      </c>
      <c r="J19" s="109">
        <v>0</v>
      </c>
      <c r="K19" s="109">
        <v>2</v>
      </c>
      <c r="L19" s="109">
        <v>0</v>
      </c>
      <c r="N19" s="30"/>
      <c r="O19" s="30"/>
      <c r="P19" s="30"/>
      <c r="Q19" s="30"/>
      <c r="R19" s="30"/>
      <c r="W19" s="201"/>
      <c r="X19" s="201"/>
      <c r="Y19" s="201"/>
      <c r="Z19" s="201"/>
    </row>
    <row r="20" spans="1:26" ht="15.75" customHeight="1">
      <c r="A20" s="201" t="s">
        <v>66</v>
      </c>
      <c r="B20" s="201"/>
      <c r="C20" s="201"/>
      <c r="D20" s="201"/>
      <c r="E20" s="109">
        <v>2</v>
      </c>
      <c r="F20" s="35"/>
      <c r="G20" s="109">
        <v>0</v>
      </c>
      <c r="H20" s="109">
        <v>0</v>
      </c>
      <c r="I20" s="109">
        <v>0</v>
      </c>
      <c r="J20" s="109">
        <v>0</v>
      </c>
      <c r="K20" s="109">
        <v>1</v>
      </c>
      <c r="L20" s="109">
        <v>0</v>
      </c>
      <c r="N20" s="30"/>
      <c r="O20" s="30"/>
      <c r="P20" s="30"/>
      <c r="Q20" s="30"/>
      <c r="R20" s="30"/>
      <c r="W20" s="201"/>
      <c r="X20" s="201"/>
      <c r="Y20" s="201"/>
      <c r="Z20" s="201"/>
    </row>
    <row r="21" spans="1:26" ht="15.75" customHeight="1">
      <c r="A21" s="201" t="s">
        <v>67</v>
      </c>
      <c r="B21" s="201"/>
      <c r="C21" s="201"/>
      <c r="D21" s="201"/>
      <c r="E21" s="109">
        <v>1</v>
      </c>
      <c r="F21" s="35"/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N21" s="30"/>
      <c r="O21" s="30"/>
      <c r="P21" s="30"/>
      <c r="Q21" s="30"/>
      <c r="R21" s="30"/>
      <c r="W21" s="201"/>
      <c r="X21" s="201"/>
      <c r="Y21" s="201"/>
      <c r="Z21" s="201"/>
    </row>
    <row r="22" spans="1:26" ht="15.75" customHeight="1">
      <c r="A22" s="201" t="s">
        <v>68</v>
      </c>
      <c r="B22" s="201"/>
      <c r="C22" s="201"/>
      <c r="D22" s="201"/>
      <c r="E22" s="109">
        <v>0</v>
      </c>
      <c r="F22" s="35"/>
      <c r="G22" s="109">
        <v>0</v>
      </c>
      <c r="H22" s="109">
        <v>0</v>
      </c>
      <c r="I22" s="109">
        <v>0</v>
      </c>
      <c r="J22" s="109">
        <v>1</v>
      </c>
      <c r="K22" s="109">
        <v>0</v>
      </c>
      <c r="L22" s="109">
        <v>0</v>
      </c>
      <c r="N22" s="30"/>
      <c r="O22" s="30"/>
      <c r="P22" s="30"/>
      <c r="Q22" s="30"/>
      <c r="R22" s="30"/>
      <c r="W22" s="201"/>
      <c r="X22" s="201"/>
      <c r="Y22" s="201"/>
      <c r="Z22" s="201"/>
    </row>
    <row r="23" spans="1:26" ht="15.75" customHeight="1">
      <c r="A23" s="201" t="s">
        <v>69</v>
      </c>
      <c r="B23" s="201"/>
      <c r="C23" s="201"/>
      <c r="D23" s="201"/>
      <c r="E23" s="109">
        <v>0</v>
      </c>
      <c r="F23" s="35"/>
      <c r="G23" s="109">
        <v>0</v>
      </c>
      <c r="H23" s="109">
        <v>0</v>
      </c>
      <c r="I23" s="109">
        <v>0</v>
      </c>
      <c r="J23" s="109">
        <v>0</v>
      </c>
      <c r="K23" s="109">
        <v>1</v>
      </c>
      <c r="L23" s="109">
        <v>0</v>
      </c>
      <c r="N23" s="30"/>
      <c r="O23" s="30"/>
      <c r="P23" s="30"/>
      <c r="Q23" s="30"/>
      <c r="R23" s="30"/>
      <c r="W23" s="201"/>
      <c r="X23" s="201"/>
      <c r="Y23" s="201"/>
      <c r="Z23" s="201"/>
    </row>
    <row r="24" spans="1:26" ht="15.75" customHeight="1">
      <c r="A24" s="201" t="s">
        <v>214</v>
      </c>
      <c r="B24" s="201"/>
      <c r="C24" s="201"/>
      <c r="D24" s="201"/>
      <c r="E24" s="109">
        <v>0</v>
      </c>
      <c r="F24" s="35"/>
      <c r="G24" s="109">
        <v>1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N24" s="30"/>
      <c r="O24" s="30"/>
      <c r="P24" s="30"/>
      <c r="Q24" s="30"/>
      <c r="R24" s="30"/>
      <c r="W24" s="201"/>
      <c r="X24" s="201"/>
      <c r="Y24" s="201"/>
      <c r="Z24" s="201"/>
    </row>
    <row r="25" spans="1:26" ht="15.75" customHeight="1">
      <c r="A25" s="201" t="s">
        <v>71</v>
      </c>
      <c r="B25" s="201"/>
      <c r="C25" s="201"/>
      <c r="D25" s="201"/>
      <c r="E25" s="109">
        <v>0</v>
      </c>
      <c r="F25" s="35"/>
      <c r="G25" s="109">
        <v>0</v>
      </c>
      <c r="H25" s="109">
        <v>0</v>
      </c>
      <c r="I25" s="109">
        <v>0</v>
      </c>
      <c r="J25" s="109">
        <v>0</v>
      </c>
      <c r="K25" s="109">
        <v>1</v>
      </c>
      <c r="L25" s="109">
        <v>0</v>
      </c>
      <c r="N25" s="30"/>
      <c r="O25" s="30"/>
      <c r="P25" s="30"/>
      <c r="Q25" s="30"/>
      <c r="R25" s="30"/>
      <c r="W25" s="201"/>
      <c r="X25" s="201"/>
      <c r="Y25" s="201"/>
      <c r="Z25" s="201"/>
    </row>
    <row r="26" spans="1:26" ht="15.75" customHeight="1">
      <c r="A26" s="201" t="s">
        <v>72</v>
      </c>
      <c r="B26" s="201"/>
      <c r="C26" s="201"/>
      <c r="D26" s="201"/>
      <c r="E26" s="109">
        <v>2</v>
      </c>
      <c r="F26" s="35"/>
      <c r="G26" s="109">
        <v>1</v>
      </c>
      <c r="H26" s="109">
        <v>0</v>
      </c>
      <c r="I26" s="109">
        <v>0</v>
      </c>
      <c r="J26" s="109">
        <v>1</v>
      </c>
      <c r="K26" s="109">
        <v>0</v>
      </c>
      <c r="L26" s="109">
        <v>0</v>
      </c>
      <c r="N26" s="30"/>
      <c r="O26" s="30"/>
      <c r="P26" s="30"/>
      <c r="Q26" s="30"/>
      <c r="R26" s="30"/>
      <c r="W26" s="201"/>
      <c r="X26" s="201"/>
      <c r="Y26" s="201"/>
      <c r="Z26" s="201"/>
    </row>
    <row r="27" spans="1:26" ht="15.75" customHeight="1">
      <c r="A27" s="201" t="s">
        <v>215</v>
      </c>
      <c r="B27" s="201"/>
      <c r="C27" s="201"/>
      <c r="D27" s="201"/>
      <c r="E27" s="110">
        <v>0</v>
      </c>
      <c r="F27" s="35"/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N27" s="30"/>
      <c r="O27" s="30"/>
      <c r="P27" s="30"/>
      <c r="Q27" s="30"/>
      <c r="R27" s="30"/>
      <c r="W27" s="201"/>
      <c r="X27" s="201"/>
      <c r="Y27" s="201"/>
      <c r="Z27" s="201"/>
    </row>
    <row r="28" spans="1:26" ht="15.75" customHeight="1">
      <c r="A28" s="201" t="s">
        <v>73</v>
      </c>
      <c r="B28" s="201"/>
      <c r="C28" s="201"/>
      <c r="D28" s="201"/>
      <c r="E28" s="109">
        <v>46</v>
      </c>
      <c r="F28" s="35"/>
      <c r="G28" s="109">
        <v>1</v>
      </c>
      <c r="H28" s="109">
        <v>7</v>
      </c>
      <c r="I28" s="109">
        <v>0</v>
      </c>
      <c r="J28" s="109">
        <v>43</v>
      </c>
      <c r="K28" s="109">
        <v>8</v>
      </c>
      <c r="L28" s="109">
        <v>69</v>
      </c>
      <c r="N28" s="30"/>
      <c r="O28" s="30"/>
      <c r="P28" s="30"/>
      <c r="Q28" s="30"/>
      <c r="R28" s="30"/>
      <c r="W28" s="201"/>
      <c r="X28" s="201"/>
      <c r="Y28" s="201"/>
      <c r="Z28" s="201"/>
    </row>
    <row r="29" spans="1:26" ht="15.75" customHeight="1">
      <c r="A29" s="201" t="s">
        <v>74</v>
      </c>
      <c r="B29" s="201"/>
      <c r="C29" s="201"/>
      <c r="D29" s="201"/>
      <c r="E29" s="109">
        <v>1</v>
      </c>
      <c r="F29" s="35"/>
      <c r="G29" s="109">
        <v>2</v>
      </c>
      <c r="H29" s="109">
        <v>0</v>
      </c>
      <c r="I29" s="109">
        <v>0</v>
      </c>
      <c r="J29" s="109">
        <v>0</v>
      </c>
      <c r="K29" s="109">
        <v>1</v>
      </c>
      <c r="L29" s="109">
        <v>1</v>
      </c>
      <c r="N29" s="30"/>
      <c r="O29" s="30"/>
      <c r="P29" s="30"/>
      <c r="Q29" s="30"/>
      <c r="R29" s="30"/>
      <c r="W29" s="201"/>
      <c r="X29" s="201"/>
      <c r="Y29" s="201"/>
      <c r="Z29" s="201"/>
    </row>
    <row r="30" spans="1:26" ht="15.75" customHeight="1">
      <c r="A30" s="201" t="s">
        <v>76</v>
      </c>
      <c r="B30" s="201"/>
      <c r="C30" s="201"/>
      <c r="D30" s="201"/>
      <c r="E30" s="109">
        <v>1</v>
      </c>
      <c r="F30" s="35"/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N30" s="30"/>
      <c r="O30" s="30"/>
      <c r="P30" s="30"/>
      <c r="Q30" s="30"/>
      <c r="R30" s="30"/>
      <c r="W30" s="201"/>
      <c r="X30" s="201"/>
      <c r="Y30" s="201"/>
      <c r="Z30" s="201"/>
    </row>
    <row r="31" spans="1:26" ht="15.75" customHeight="1">
      <c r="A31" s="201" t="s">
        <v>78</v>
      </c>
      <c r="B31" s="201"/>
      <c r="C31" s="201"/>
      <c r="D31" s="201"/>
      <c r="E31" s="109">
        <v>2</v>
      </c>
      <c r="F31" s="35"/>
      <c r="G31" s="109">
        <v>2</v>
      </c>
      <c r="H31" s="109">
        <v>2</v>
      </c>
      <c r="I31" s="109">
        <v>0</v>
      </c>
      <c r="J31" s="109">
        <v>0</v>
      </c>
      <c r="K31" s="109">
        <v>2</v>
      </c>
      <c r="L31" s="109">
        <v>0</v>
      </c>
      <c r="N31" s="30"/>
      <c r="O31" s="30"/>
      <c r="P31" s="30"/>
      <c r="Q31" s="30"/>
      <c r="R31" s="30"/>
      <c r="W31" s="201"/>
      <c r="X31" s="201"/>
      <c r="Y31" s="201"/>
      <c r="Z31" s="201"/>
    </row>
    <row r="32" spans="1:26" ht="15.75" customHeight="1">
      <c r="A32" s="201" t="s">
        <v>79</v>
      </c>
      <c r="B32" s="201"/>
      <c r="C32" s="201"/>
      <c r="D32" s="201"/>
      <c r="E32" s="109">
        <v>0</v>
      </c>
      <c r="F32" s="35"/>
      <c r="G32" s="109">
        <v>0</v>
      </c>
      <c r="H32" s="109">
        <v>1</v>
      </c>
      <c r="I32" s="109">
        <v>0</v>
      </c>
      <c r="J32" s="109">
        <v>0</v>
      </c>
      <c r="K32" s="109">
        <v>0</v>
      </c>
      <c r="L32" s="109">
        <v>0</v>
      </c>
      <c r="N32" s="30"/>
      <c r="O32" s="30"/>
      <c r="P32" s="30"/>
      <c r="Q32" s="30"/>
      <c r="R32" s="30"/>
      <c r="W32" s="201"/>
      <c r="X32" s="201"/>
      <c r="Y32" s="201"/>
      <c r="Z32" s="201"/>
    </row>
    <row r="33" spans="1:26" ht="15.75" customHeight="1">
      <c r="A33" s="201" t="s">
        <v>80</v>
      </c>
      <c r="B33" s="201"/>
      <c r="C33" s="201"/>
      <c r="D33" s="201"/>
      <c r="E33" s="109">
        <v>0</v>
      </c>
      <c r="F33" s="35"/>
      <c r="G33" s="109">
        <v>4</v>
      </c>
      <c r="H33" s="109">
        <v>0</v>
      </c>
      <c r="I33" s="109">
        <v>1</v>
      </c>
      <c r="J33" s="109">
        <v>0</v>
      </c>
      <c r="K33" s="109">
        <v>0</v>
      </c>
      <c r="L33" s="109">
        <v>0</v>
      </c>
      <c r="N33" s="30"/>
      <c r="O33" s="30"/>
      <c r="P33" s="30"/>
      <c r="Q33" s="30"/>
      <c r="R33" s="30"/>
      <c r="W33" s="201"/>
      <c r="X33" s="201"/>
      <c r="Y33" s="201"/>
      <c r="Z33" s="201"/>
    </row>
    <row r="34" spans="1:26" ht="15.75" customHeight="1">
      <c r="A34" s="201" t="s">
        <v>81</v>
      </c>
      <c r="B34" s="201"/>
      <c r="C34" s="201"/>
      <c r="D34" s="201"/>
      <c r="E34" s="109">
        <v>0</v>
      </c>
      <c r="F34" s="35"/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2</v>
      </c>
      <c r="N34" s="30"/>
      <c r="O34" s="30"/>
      <c r="P34" s="30"/>
      <c r="Q34" s="30"/>
      <c r="R34" s="30"/>
      <c r="W34" s="201"/>
      <c r="X34" s="201"/>
      <c r="Y34" s="201"/>
      <c r="Z34" s="201"/>
    </row>
    <row r="35" spans="1:26" ht="15.75" customHeight="1">
      <c r="A35" s="201" t="s">
        <v>82</v>
      </c>
      <c r="B35" s="201"/>
      <c r="C35" s="201"/>
      <c r="D35" s="201"/>
      <c r="E35" s="109">
        <v>0</v>
      </c>
      <c r="F35" s="35"/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1</v>
      </c>
      <c r="N35" s="30"/>
      <c r="O35" s="30"/>
      <c r="P35" s="30"/>
      <c r="Q35" s="30"/>
      <c r="R35" s="30"/>
      <c r="W35" s="201"/>
      <c r="X35" s="201"/>
      <c r="Y35" s="201"/>
      <c r="Z35" s="201"/>
    </row>
    <row r="36" spans="1:26" ht="15.75" customHeight="1">
      <c r="A36" s="201" t="s">
        <v>216</v>
      </c>
      <c r="B36" s="201"/>
      <c r="C36" s="201"/>
      <c r="D36" s="201"/>
      <c r="E36" s="109">
        <v>0</v>
      </c>
      <c r="F36" s="35"/>
      <c r="G36" s="109">
        <v>0</v>
      </c>
      <c r="H36" s="109">
        <v>0</v>
      </c>
      <c r="I36" s="109">
        <v>0</v>
      </c>
      <c r="J36" s="109">
        <v>0</v>
      </c>
      <c r="K36" s="109">
        <v>1</v>
      </c>
      <c r="L36" s="109">
        <v>0</v>
      </c>
      <c r="N36" s="30"/>
      <c r="O36" s="30"/>
      <c r="P36" s="30"/>
      <c r="Q36" s="30"/>
      <c r="R36" s="30"/>
      <c r="W36" s="201"/>
      <c r="X36" s="201"/>
      <c r="Y36" s="201"/>
      <c r="Z36" s="201"/>
    </row>
    <row r="37" spans="1:26" ht="15.75" customHeight="1">
      <c r="A37" s="201" t="s">
        <v>84</v>
      </c>
      <c r="B37" s="201"/>
      <c r="C37" s="201"/>
      <c r="D37" s="201"/>
      <c r="E37" s="109">
        <v>0</v>
      </c>
      <c r="F37" s="35"/>
      <c r="G37" s="109">
        <v>0</v>
      </c>
      <c r="H37" s="109">
        <v>0</v>
      </c>
      <c r="I37" s="109">
        <v>0</v>
      </c>
      <c r="J37" s="109">
        <v>1</v>
      </c>
      <c r="K37" s="109">
        <v>0</v>
      </c>
      <c r="L37" s="109">
        <v>1</v>
      </c>
      <c r="N37" s="30"/>
      <c r="O37" s="30"/>
      <c r="P37" s="30"/>
      <c r="Q37" s="30"/>
      <c r="R37" s="30"/>
      <c r="W37" s="201"/>
      <c r="X37" s="201"/>
      <c r="Y37" s="201"/>
      <c r="Z37" s="201"/>
    </row>
    <row r="38" spans="1:26" ht="15.75" customHeight="1">
      <c r="A38" s="201" t="s">
        <v>90</v>
      </c>
      <c r="B38" s="201"/>
      <c r="C38" s="201"/>
      <c r="D38" s="201"/>
      <c r="E38" s="109">
        <v>0</v>
      </c>
      <c r="F38" s="35"/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2</v>
      </c>
      <c r="N38" s="30"/>
      <c r="O38" s="30"/>
      <c r="P38" s="30"/>
      <c r="Q38" s="30"/>
      <c r="R38" s="30"/>
      <c r="W38" s="201"/>
      <c r="X38" s="201"/>
      <c r="Y38" s="201"/>
      <c r="Z38" s="201"/>
    </row>
    <row r="39" spans="1:26" ht="15.75" customHeight="1">
      <c r="A39" s="201" t="s">
        <v>91</v>
      </c>
      <c r="B39" s="201"/>
      <c r="C39" s="201"/>
      <c r="D39" s="201"/>
      <c r="E39" s="109">
        <v>0</v>
      </c>
      <c r="F39" s="35"/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1</v>
      </c>
      <c r="N39" s="30"/>
      <c r="O39" s="30"/>
      <c r="P39" s="30"/>
      <c r="Q39" s="30"/>
      <c r="R39" s="30"/>
      <c r="W39" s="201"/>
      <c r="X39" s="201"/>
      <c r="Y39" s="201"/>
      <c r="Z39" s="201"/>
    </row>
    <row r="40" spans="1:26" ht="15.75" customHeight="1">
      <c r="A40" s="201" t="s">
        <v>96</v>
      </c>
      <c r="B40" s="201"/>
      <c r="C40" s="201"/>
      <c r="D40" s="201"/>
      <c r="E40" s="109">
        <v>2</v>
      </c>
      <c r="F40" s="35"/>
      <c r="G40" s="109">
        <v>0</v>
      </c>
      <c r="H40" s="109">
        <v>0</v>
      </c>
      <c r="I40" s="109">
        <v>0</v>
      </c>
      <c r="J40" s="109">
        <v>0</v>
      </c>
      <c r="K40" s="109">
        <v>4</v>
      </c>
      <c r="L40" s="109">
        <v>0</v>
      </c>
      <c r="N40" s="30"/>
      <c r="O40" s="30"/>
      <c r="P40" s="30"/>
      <c r="Q40" s="30"/>
      <c r="R40" s="30"/>
      <c r="W40" s="201"/>
      <c r="X40" s="201"/>
      <c r="Y40" s="201"/>
      <c r="Z40" s="201"/>
    </row>
    <row r="41" spans="1:26" ht="15.75" customHeight="1">
      <c r="A41" s="201" t="s">
        <v>97</v>
      </c>
      <c r="B41" s="201"/>
      <c r="C41" s="201"/>
      <c r="D41" s="201"/>
      <c r="E41" s="109">
        <v>0</v>
      </c>
      <c r="F41" s="35"/>
      <c r="G41" s="109">
        <v>1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N41" s="30"/>
      <c r="O41" s="30"/>
      <c r="P41" s="30"/>
      <c r="Q41" s="30"/>
      <c r="R41" s="30"/>
      <c r="W41" s="201"/>
      <c r="X41" s="201"/>
      <c r="Y41" s="201"/>
      <c r="Z41" s="201"/>
    </row>
    <row r="42" spans="1:26" ht="15.75" customHeight="1">
      <c r="A42" s="201" t="s">
        <v>101</v>
      </c>
      <c r="B42" s="201"/>
      <c r="C42" s="201"/>
      <c r="D42" s="201"/>
      <c r="E42" s="109">
        <v>0</v>
      </c>
      <c r="F42" s="35"/>
      <c r="G42" s="109">
        <v>1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N42" s="30"/>
      <c r="O42" s="30"/>
      <c r="P42" s="30"/>
      <c r="Q42" s="30"/>
      <c r="R42" s="30"/>
      <c r="W42" s="201"/>
      <c r="X42" s="201"/>
      <c r="Y42" s="201"/>
      <c r="Z42" s="201"/>
    </row>
    <row r="43" spans="1:26" ht="15.75" customHeight="1">
      <c r="A43" s="201" t="s">
        <v>102</v>
      </c>
      <c r="B43" s="201"/>
      <c r="C43" s="201"/>
      <c r="D43" s="201"/>
      <c r="E43" s="109">
        <v>0</v>
      </c>
      <c r="F43" s="35"/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1</v>
      </c>
      <c r="N43" s="30"/>
      <c r="O43" s="30"/>
      <c r="P43" s="30"/>
      <c r="Q43" s="30"/>
      <c r="R43" s="30"/>
      <c r="W43" s="201"/>
      <c r="X43" s="201"/>
      <c r="Y43" s="201"/>
      <c r="Z43" s="201"/>
    </row>
    <row r="44" spans="1:26" ht="15.75" customHeight="1">
      <c r="A44" s="201" t="s">
        <v>284</v>
      </c>
      <c r="B44" s="201"/>
      <c r="C44" s="201"/>
      <c r="D44" s="201"/>
      <c r="E44" s="109">
        <v>0</v>
      </c>
      <c r="F44" s="35"/>
      <c r="G44" s="109">
        <v>1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N44" s="30"/>
      <c r="O44" s="30"/>
      <c r="P44" s="30"/>
      <c r="Q44" s="30"/>
      <c r="R44" s="30"/>
      <c r="W44" s="201"/>
      <c r="X44" s="201"/>
      <c r="Y44" s="201"/>
      <c r="Z44" s="201"/>
    </row>
    <row r="45" spans="1:26" ht="15.75" customHeight="1">
      <c r="A45" s="201" t="s">
        <v>103</v>
      </c>
      <c r="B45" s="201"/>
      <c r="C45" s="201"/>
      <c r="D45" s="201"/>
      <c r="E45" s="109">
        <v>0</v>
      </c>
      <c r="F45" s="35"/>
      <c r="G45" s="109">
        <v>2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N45" s="30"/>
      <c r="O45" s="30"/>
      <c r="P45" s="30"/>
      <c r="Q45" s="30"/>
      <c r="R45" s="30"/>
      <c r="W45" s="201"/>
      <c r="X45" s="201"/>
      <c r="Y45" s="201"/>
      <c r="Z45" s="201"/>
    </row>
    <row r="46" spans="1:26" ht="15.75" customHeight="1">
      <c r="A46" s="201" t="s">
        <v>107</v>
      </c>
      <c r="B46" s="201"/>
      <c r="C46" s="201"/>
      <c r="D46" s="201"/>
      <c r="E46" s="109">
        <v>0</v>
      </c>
      <c r="F46" s="35"/>
      <c r="G46" s="109">
        <v>0</v>
      </c>
      <c r="H46" s="109">
        <v>0</v>
      </c>
      <c r="I46" s="109">
        <v>0</v>
      </c>
      <c r="J46" s="109">
        <v>1</v>
      </c>
      <c r="K46" s="109">
        <v>0</v>
      </c>
      <c r="L46" s="109">
        <v>0</v>
      </c>
      <c r="N46" s="30"/>
      <c r="O46" s="30"/>
      <c r="P46" s="30"/>
      <c r="Q46" s="30"/>
      <c r="R46" s="30"/>
      <c r="W46" s="201"/>
      <c r="X46" s="201"/>
      <c r="Y46" s="201"/>
      <c r="Z46" s="201"/>
    </row>
    <row r="47" spans="1:26" ht="15.75" customHeight="1">
      <c r="A47" s="201" t="s">
        <v>108</v>
      </c>
      <c r="B47" s="201"/>
      <c r="C47" s="201"/>
      <c r="D47" s="201"/>
      <c r="E47" s="109">
        <v>0</v>
      </c>
      <c r="F47" s="35"/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1</v>
      </c>
      <c r="N47" s="30"/>
      <c r="O47" s="30"/>
      <c r="P47" s="30"/>
      <c r="Q47" s="30"/>
      <c r="R47" s="30"/>
      <c r="W47" s="201"/>
      <c r="X47" s="201"/>
      <c r="Y47" s="201"/>
      <c r="Z47" s="201"/>
    </row>
    <row r="48" spans="1:26" ht="15.75" customHeight="1">
      <c r="A48" s="201" t="s">
        <v>217</v>
      </c>
      <c r="B48" s="201"/>
      <c r="C48" s="201"/>
      <c r="D48" s="201"/>
      <c r="E48" s="109">
        <v>0</v>
      </c>
      <c r="F48" s="35"/>
      <c r="G48" s="109">
        <v>1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N48" s="30"/>
      <c r="O48" s="30"/>
      <c r="P48" s="30"/>
      <c r="Q48" s="30"/>
      <c r="R48" s="30"/>
      <c r="W48" s="201"/>
      <c r="X48" s="201"/>
      <c r="Y48" s="201"/>
      <c r="Z48" s="201"/>
    </row>
    <row r="49" spans="1:26" ht="15.75" customHeight="1">
      <c r="A49" s="201" t="s">
        <v>110</v>
      </c>
      <c r="B49" s="201"/>
      <c r="C49" s="201"/>
      <c r="D49" s="201"/>
      <c r="E49" s="109">
        <v>0</v>
      </c>
      <c r="F49" s="35"/>
      <c r="G49" s="109">
        <v>1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N49" s="30"/>
      <c r="O49" s="30"/>
      <c r="P49" s="30"/>
      <c r="Q49" s="30"/>
      <c r="R49" s="30"/>
      <c r="W49" s="201"/>
      <c r="X49" s="201"/>
      <c r="Y49" s="201"/>
      <c r="Z49" s="201"/>
    </row>
    <row r="50" spans="1:26" ht="15.75" customHeight="1">
      <c r="A50" s="201" t="s">
        <v>112</v>
      </c>
      <c r="B50" s="201"/>
      <c r="C50" s="201"/>
      <c r="D50" s="201"/>
      <c r="E50" s="109">
        <v>0</v>
      </c>
      <c r="F50" s="35"/>
      <c r="G50" s="109">
        <v>3</v>
      </c>
      <c r="H50" s="109">
        <v>0</v>
      </c>
      <c r="I50" s="109">
        <v>0</v>
      </c>
      <c r="J50" s="109">
        <v>0</v>
      </c>
      <c r="K50" s="109">
        <v>0</v>
      </c>
      <c r="L50" s="109">
        <v>3</v>
      </c>
      <c r="N50" s="30"/>
      <c r="O50" s="30"/>
      <c r="P50" s="30"/>
      <c r="Q50" s="30"/>
      <c r="R50" s="30"/>
      <c r="W50" s="201"/>
      <c r="X50" s="201"/>
      <c r="Y50" s="201"/>
      <c r="Z50" s="201"/>
    </row>
    <row r="51" spans="1:26" ht="15.75" customHeight="1">
      <c r="A51" s="201" t="s">
        <v>218</v>
      </c>
      <c r="B51" s="201"/>
      <c r="C51" s="201"/>
      <c r="D51" s="201"/>
      <c r="E51" s="109">
        <v>0</v>
      </c>
      <c r="F51" s="35"/>
      <c r="G51" s="109">
        <v>1</v>
      </c>
      <c r="H51" s="109">
        <v>0</v>
      </c>
      <c r="I51" s="109">
        <v>0</v>
      </c>
      <c r="J51" s="109">
        <v>0</v>
      </c>
      <c r="K51" s="109">
        <v>0</v>
      </c>
      <c r="L51" s="109">
        <v>1</v>
      </c>
      <c r="N51" s="30"/>
      <c r="O51" s="30"/>
      <c r="P51" s="30"/>
      <c r="Q51" s="30"/>
      <c r="R51" s="30"/>
      <c r="W51" s="201"/>
      <c r="X51" s="201"/>
      <c r="Y51" s="201"/>
      <c r="Z51" s="201"/>
    </row>
    <row r="52" spans="1:26" ht="15.75" customHeight="1">
      <c r="A52" s="201" t="s">
        <v>113</v>
      </c>
      <c r="B52" s="201"/>
      <c r="C52" s="201"/>
      <c r="D52" s="201"/>
      <c r="E52" s="109">
        <v>0</v>
      </c>
      <c r="F52" s="35"/>
      <c r="G52" s="109">
        <v>0</v>
      </c>
      <c r="H52" s="109">
        <v>0</v>
      </c>
      <c r="I52" s="109">
        <v>0</v>
      </c>
      <c r="J52" s="109">
        <v>1</v>
      </c>
      <c r="K52" s="109">
        <v>0</v>
      </c>
      <c r="L52" s="109">
        <v>0</v>
      </c>
      <c r="N52" s="30"/>
      <c r="O52" s="30"/>
      <c r="P52" s="30"/>
      <c r="Q52" s="30"/>
      <c r="R52" s="30"/>
      <c r="W52" s="201"/>
      <c r="X52" s="201"/>
      <c r="Y52" s="201"/>
      <c r="Z52" s="201"/>
    </row>
    <row r="53" spans="1:26" ht="15.75" customHeight="1">
      <c r="A53" s="201" t="s">
        <v>117</v>
      </c>
      <c r="B53" s="201"/>
      <c r="C53" s="201"/>
      <c r="D53" s="201"/>
      <c r="E53" s="109">
        <v>8</v>
      </c>
      <c r="F53" s="35"/>
      <c r="G53" s="109">
        <v>0</v>
      </c>
      <c r="H53" s="109">
        <v>2</v>
      </c>
      <c r="I53" s="109">
        <v>0</v>
      </c>
      <c r="J53" s="109">
        <v>0</v>
      </c>
      <c r="K53" s="109">
        <v>1</v>
      </c>
      <c r="L53" s="109">
        <v>1</v>
      </c>
      <c r="N53" s="30"/>
      <c r="O53" s="30"/>
      <c r="P53" s="30"/>
      <c r="Q53" s="30"/>
      <c r="R53" s="30"/>
      <c r="W53" s="201"/>
      <c r="X53" s="201"/>
      <c r="Y53" s="201"/>
      <c r="Z53" s="201"/>
    </row>
    <row r="54" spans="1:26" ht="15.75" customHeight="1">
      <c r="A54" s="201" t="s">
        <v>118</v>
      </c>
      <c r="B54" s="201"/>
      <c r="C54" s="201"/>
      <c r="D54" s="201"/>
      <c r="E54" s="109">
        <v>3</v>
      </c>
      <c r="F54" s="35"/>
      <c r="G54" s="109">
        <v>0</v>
      </c>
      <c r="H54" s="109">
        <v>0</v>
      </c>
      <c r="I54" s="109">
        <v>0</v>
      </c>
      <c r="J54" s="109">
        <v>0</v>
      </c>
      <c r="K54" s="109">
        <v>1</v>
      </c>
      <c r="L54" s="109">
        <v>1</v>
      </c>
      <c r="N54" s="30"/>
      <c r="O54" s="30"/>
      <c r="P54" s="30"/>
      <c r="Q54" s="30"/>
      <c r="R54" s="30"/>
      <c r="W54" s="201"/>
      <c r="X54" s="201"/>
      <c r="Y54" s="201"/>
      <c r="Z54" s="201"/>
    </row>
    <row r="55" spans="1:26" ht="15.75" customHeight="1">
      <c r="A55" s="201" t="s">
        <v>121</v>
      </c>
      <c r="B55" s="201"/>
      <c r="C55" s="201"/>
      <c r="D55" s="201"/>
      <c r="E55" s="109">
        <v>0</v>
      </c>
      <c r="F55" s="35"/>
      <c r="G55" s="109">
        <v>0</v>
      </c>
      <c r="H55" s="109">
        <v>0</v>
      </c>
      <c r="I55" s="109">
        <v>0</v>
      </c>
      <c r="J55" s="109">
        <v>3</v>
      </c>
      <c r="K55" s="109">
        <v>0</v>
      </c>
      <c r="L55" s="109">
        <v>4</v>
      </c>
      <c r="N55" s="30"/>
      <c r="O55" s="30"/>
      <c r="P55" s="30"/>
      <c r="Q55" s="30"/>
      <c r="R55" s="30"/>
      <c r="W55" s="201"/>
      <c r="X55" s="201"/>
      <c r="Y55" s="201"/>
      <c r="Z55" s="201"/>
    </row>
    <row r="56" spans="1:26" ht="15.75" customHeight="1">
      <c r="A56" s="201" t="s">
        <v>123</v>
      </c>
      <c r="B56" s="201"/>
      <c r="C56" s="201"/>
      <c r="D56" s="201"/>
      <c r="E56" s="109">
        <v>1</v>
      </c>
      <c r="F56" s="35"/>
      <c r="G56" s="109">
        <v>0</v>
      </c>
      <c r="H56" s="109">
        <v>0</v>
      </c>
      <c r="I56" s="109">
        <v>0</v>
      </c>
      <c r="J56" s="109">
        <v>0</v>
      </c>
      <c r="K56" s="109">
        <v>0</v>
      </c>
      <c r="L56" s="109">
        <v>0</v>
      </c>
      <c r="N56" s="30"/>
      <c r="O56" s="30"/>
      <c r="P56" s="30"/>
      <c r="Q56" s="30"/>
      <c r="R56" s="30"/>
      <c r="W56" s="201"/>
      <c r="X56" s="201"/>
      <c r="Y56" s="201"/>
      <c r="Z56" s="201"/>
    </row>
    <row r="57" spans="1:26" ht="15.75" customHeight="1">
      <c r="A57" s="201" t="s">
        <v>124</v>
      </c>
      <c r="B57" s="201"/>
      <c r="C57" s="201"/>
      <c r="D57" s="201"/>
      <c r="E57" s="109">
        <v>0</v>
      </c>
      <c r="F57" s="35"/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N57" s="30"/>
      <c r="O57" s="30"/>
      <c r="P57" s="30"/>
      <c r="Q57" s="30"/>
      <c r="R57" s="30"/>
      <c r="W57" s="201"/>
      <c r="X57" s="201"/>
      <c r="Y57" s="201"/>
      <c r="Z57" s="201"/>
    </row>
    <row r="58" spans="1:26" ht="15.75" customHeight="1">
      <c r="A58" s="201" t="s">
        <v>219</v>
      </c>
      <c r="B58" s="201"/>
      <c r="C58" s="201"/>
      <c r="D58" s="201"/>
      <c r="E58" s="109">
        <v>0</v>
      </c>
      <c r="F58" s="35"/>
      <c r="G58" s="109">
        <v>0</v>
      </c>
      <c r="H58" s="109">
        <v>0</v>
      </c>
      <c r="I58" s="109">
        <v>0</v>
      </c>
      <c r="J58" s="109">
        <v>0</v>
      </c>
      <c r="K58" s="109">
        <v>0</v>
      </c>
      <c r="L58" s="109">
        <v>1</v>
      </c>
      <c r="N58" s="30"/>
      <c r="O58" s="30"/>
      <c r="P58" s="30"/>
      <c r="Q58" s="30"/>
      <c r="R58" s="30"/>
      <c r="W58" s="201"/>
      <c r="X58" s="201"/>
      <c r="Y58" s="201"/>
      <c r="Z58" s="201"/>
    </row>
    <row r="59" spans="1:26" ht="15.75" customHeight="1">
      <c r="A59" s="201" t="s">
        <v>125</v>
      </c>
      <c r="B59" s="201"/>
      <c r="C59" s="201"/>
      <c r="D59" s="201"/>
      <c r="E59" s="109">
        <v>0</v>
      </c>
      <c r="F59" s="35"/>
      <c r="G59" s="109">
        <v>0</v>
      </c>
      <c r="H59" s="109">
        <v>3</v>
      </c>
      <c r="I59" s="109">
        <v>0</v>
      </c>
      <c r="J59" s="109">
        <v>1</v>
      </c>
      <c r="K59" s="109">
        <v>0</v>
      </c>
      <c r="L59" s="109">
        <v>7</v>
      </c>
      <c r="N59" s="30"/>
      <c r="O59" s="30"/>
      <c r="P59" s="30"/>
      <c r="Q59" s="30"/>
      <c r="R59" s="30"/>
      <c r="W59" s="201"/>
      <c r="X59" s="201"/>
      <c r="Y59" s="201"/>
      <c r="Z59" s="201"/>
    </row>
    <row r="60" spans="1:26" ht="15.75" customHeight="1">
      <c r="A60" s="201" t="s">
        <v>126</v>
      </c>
      <c r="B60" s="201"/>
      <c r="C60" s="201"/>
      <c r="D60" s="201"/>
      <c r="E60" s="109">
        <v>2</v>
      </c>
      <c r="F60" s="35"/>
      <c r="G60" s="109">
        <v>0</v>
      </c>
      <c r="H60" s="109">
        <v>0</v>
      </c>
      <c r="I60" s="109">
        <v>0</v>
      </c>
      <c r="J60" s="109">
        <v>7</v>
      </c>
      <c r="K60" s="109">
        <v>1</v>
      </c>
      <c r="L60" s="109">
        <v>6</v>
      </c>
      <c r="N60" s="30"/>
      <c r="O60" s="30"/>
      <c r="P60" s="30"/>
      <c r="Q60" s="30"/>
      <c r="R60" s="30"/>
      <c r="W60" s="201"/>
      <c r="X60" s="201"/>
      <c r="Y60" s="201"/>
      <c r="Z60" s="201"/>
    </row>
    <row r="61" spans="1:26" ht="15.75" customHeight="1">
      <c r="A61" s="201" t="s">
        <v>127</v>
      </c>
      <c r="B61" s="201"/>
      <c r="C61" s="201"/>
      <c r="D61" s="201"/>
      <c r="E61" s="109">
        <v>0</v>
      </c>
      <c r="F61" s="35"/>
      <c r="G61" s="109">
        <v>0</v>
      </c>
      <c r="H61" s="109">
        <v>0</v>
      </c>
      <c r="I61" s="109">
        <v>0</v>
      </c>
      <c r="J61" s="109">
        <v>0</v>
      </c>
      <c r="K61" s="109">
        <v>0</v>
      </c>
      <c r="L61" s="109">
        <v>1</v>
      </c>
      <c r="N61" s="30"/>
      <c r="O61" s="30"/>
      <c r="P61" s="30"/>
      <c r="Q61" s="30"/>
      <c r="R61" s="30"/>
      <c r="W61" s="201"/>
      <c r="X61" s="201"/>
      <c r="Y61" s="201"/>
      <c r="Z61" s="201"/>
    </row>
    <row r="62" spans="1:26" ht="15.75" customHeight="1">
      <c r="A62" s="201" t="s">
        <v>128</v>
      </c>
      <c r="B62" s="201"/>
      <c r="C62" s="201"/>
      <c r="D62" s="201"/>
      <c r="E62" s="109">
        <v>3</v>
      </c>
      <c r="F62" s="35"/>
      <c r="G62" s="109">
        <v>0</v>
      </c>
      <c r="H62" s="109">
        <v>1</v>
      </c>
      <c r="I62" s="109">
        <v>0</v>
      </c>
      <c r="J62" s="109">
        <v>1</v>
      </c>
      <c r="K62" s="109">
        <v>0</v>
      </c>
      <c r="L62" s="109">
        <v>1</v>
      </c>
      <c r="N62" s="30"/>
      <c r="O62" s="30"/>
      <c r="P62" s="30"/>
      <c r="Q62" s="30"/>
      <c r="R62" s="30"/>
      <c r="W62" s="201"/>
      <c r="X62" s="201"/>
      <c r="Y62" s="201"/>
      <c r="Z62" s="201"/>
    </row>
    <row r="63" spans="1:26" ht="15.75" customHeight="1">
      <c r="A63" s="201" t="s">
        <v>130</v>
      </c>
      <c r="B63" s="201"/>
      <c r="C63" s="201"/>
      <c r="D63" s="201"/>
      <c r="E63" s="109">
        <v>0</v>
      </c>
      <c r="F63" s="35"/>
      <c r="G63" s="109">
        <v>0</v>
      </c>
      <c r="H63" s="109">
        <v>0</v>
      </c>
      <c r="I63" s="109">
        <v>0</v>
      </c>
      <c r="J63" s="109">
        <v>1</v>
      </c>
      <c r="K63" s="109">
        <v>0</v>
      </c>
      <c r="L63" s="109">
        <v>1</v>
      </c>
      <c r="N63" s="30"/>
      <c r="O63" s="30"/>
      <c r="P63" s="30"/>
      <c r="Q63" s="30"/>
      <c r="R63" s="30"/>
      <c r="W63" s="201"/>
      <c r="X63" s="201"/>
      <c r="Y63" s="201"/>
      <c r="Z63" s="201"/>
    </row>
    <row r="64" spans="1:26" ht="15.75" customHeight="1">
      <c r="A64" s="201" t="s">
        <v>131</v>
      </c>
      <c r="B64" s="201"/>
      <c r="C64" s="201"/>
      <c r="D64" s="201"/>
      <c r="E64" s="109">
        <v>29</v>
      </c>
      <c r="F64" s="35"/>
      <c r="G64" s="109">
        <v>0</v>
      </c>
      <c r="H64" s="109">
        <v>8</v>
      </c>
      <c r="I64" s="109">
        <v>1</v>
      </c>
      <c r="J64" s="109">
        <v>6</v>
      </c>
      <c r="K64" s="109">
        <v>5</v>
      </c>
      <c r="L64" s="109">
        <v>71</v>
      </c>
      <c r="N64" s="30"/>
      <c r="O64" s="30"/>
      <c r="P64" s="30"/>
      <c r="Q64" s="30"/>
      <c r="R64" s="30"/>
      <c r="W64" s="201"/>
      <c r="X64" s="201"/>
      <c r="Y64" s="201"/>
      <c r="Z64" s="201"/>
    </row>
    <row r="65" spans="1:26" ht="15.75" customHeight="1">
      <c r="A65" s="201" t="s">
        <v>132</v>
      </c>
      <c r="B65" s="201"/>
      <c r="C65" s="201"/>
      <c r="D65" s="201"/>
      <c r="E65" s="109">
        <v>0</v>
      </c>
      <c r="F65" s="35"/>
      <c r="G65" s="109">
        <v>1</v>
      </c>
      <c r="H65" s="109">
        <v>0</v>
      </c>
      <c r="I65" s="109">
        <v>0</v>
      </c>
      <c r="J65" s="109">
        <v>0</v>
      </c>
      <c r="K65" s="109">
        <v>0</v>
      </c>
      <c r="L65" s="109">
        <v>0</v>
      </c>
      <c r="N65" s="30"/>
      <c r="O65" s="30"/>
      <c r="P65" s="30"/>
      <c r="Q65" s="30"/>
      <c r="R65" s="30"/>
      <c r="W65" s="201"/>
      <c r="X65" s="201"/>
      <c r="Y65" s="201"/>
      <c r="Z65" s="201"/>
    </row>
    <row r="66" spans="1:26" ht="15.75" customHeight="1">
      <c r="A66" s="201" t="s">
        <v>133</v>
      </c>
      <c r="B66" s="201"/>
      <c r="C66" s="201"/>
      <c r="D66" s="201"/>
      <c r="E66" s="109">
        <v>0</v>
      </c>
      <c r="F66" s="35"/>
      <c r="G66" s="109">
        <v>0</v>
      </c>
      <c r="H66" s="109">
        <v>0</v>
      </c>
      <c r="I66" s="109">
        <v>0</v>
      </c>
      <c r="J66" s="109">
        <v>0</v>
      </c>
      <c r="K66" s="109">
        <v>0</v>
      </c>
      <c r="L66" s="109">
        <v>0</v>
      </c>
      <c r="N66" s="30"/>
      <c r="O66" s="30"/>
      <c r="P66" s="30"/>
      <c r="Q66" s="30"/>
      <c r="R66" s="30"/>
      <c r="W66" s="201"/>
      <c r="X66" s="201"/>
      <c r="Y66" s="201"/>
      <c r="Z66" s="201"/>
    </row>
    <row r="67" spans="1:26" ht="15.75" customHeight="1">
      <c r="A67" s="201" t="s">
        <v>134</v>
      </c>
      <c r="B67" s="201"/>
      <c r="C67" s="201"/>
      <c r="D67" s="201"/>
      <c r="E67" s="109">
        <v>0</v>
      </c>
      <c r="F67" s="35"/>
      <c r="G67" s="109">
        <v>0</v>
      </c>
      <c r="H67" s="109">
        <v>0</v>
      </c>
      <c r="I67" s="109">
        <v>0</v>
      </c>
      <c r="J67" s="109">
        <v>0</v>
      </c>
      <c r="K67" s="109">
        <v>0</v>
      </c>
      <c r="L67" s="109">
        <v>0</v>
      </c>
      <c r="N67" s="30"/>
      <c r="O67" s="30"/>
      <c r="P67" s="30"/>
      <c r="Q67" s="30"/>
      <c r="R67" s="30"/>
      <c r="W67" s="201"/>
      <c r="X67" s="201"/>
      <c r="Y67" s="201"/>
      <c r="Z67" s="201"/>
    </row>
    <row r="68" spans="1:26" ht="15.75" customHeight="1">
      <c r="A68" s="201" t="s">
        <v>135</v>
      </c>
      <c r="B68" s="201"/>
      <c r="C68" s="201"/>
      <c r="D68" s="201"/>
      <c r="E68" s="109">
        <v>0</v>
      </c>
      <c r="F68" s="35"/>
      <c r="G68" s="109">
        <v>0</v>
      </c>
      <c r="H68" s="109">
        <v>0</v>
      </c>
      <c r="I68" s="109">
        <v>0</v>
      </c>
      <c r="J68" s="109">
        <v>0</v>
      </c>
      <c r="K68" s="109">
        <v>0</v>
      </c>
      <c r="L68" s="109">
        <v>0</v>
      </c>
      <c r="N68" s="30"/>
      <c r="O68" s="30"/>
      <c r="P68" s="30"/>
      <c r="Q68" s="30"/>
      <c r="R68" s="30"/>
      <c r="W68" s="201"/>
      <c r="X68" s="201"/>
      <c r="Y68" s="201"/>
      <c r="Z68" s="201"/>
    </row>
    <row r="69" spans="1:26" ht="15.75" customHeight="1">
      <c r="A69" s="201" t="s">
        <v>137</v>
      </c>
      <c r="B69" s="201"/>
      <c r="C69" s="201"/>
      <c r="D69" s="201"/>
      <c r="E69" s="109">
        <v>1</v>
      </c>
      <c r="F69" s="35"/>
      <c r="G69" s="109">
        <v>0</v>
      </c>
      <c r="H69" s="109">
        <v>0</v>
      </c>
      <c r="I69" s="109">
        <v>0</v>
      </c>
      <c r="J69" s="109">
        <v>0</v>
      </c>
      <c r="K69" s="109">
        <v>0</v>
      </c>
      <c r="L69" s="109">
        <v>1</v>
      </c>
      <c r="N69" s="30"/>
      <c r="O69" s="30"/>
      <c r="P69" s="30"/>
      <c r="Q69" s="30"/>
      <c r="R69" s="30"/>
      <c r="W69" s="201"/>
      <c r="X69" s="201"/>
      <c r="Y69" s="201"/>
      <c r="Z69" s="201"/>
    </row>
    <row r="70" spans="1:26" ht="15.75" customHeight="1">
      <c r="A70" s="201" t="s">
        <v>220</v>
      </c>
      <c r="B70" s="201"/>
      <c r="C70" s="201"/>
      <c r="D70" s="201"/>
      <c r="E70" s="109">
        <v>0</v>
      </c>
      <c r="F70" s="35"/>
      <c r="G70" s="109">
        <v>0</v>
      </c>
      <c r="H70" s="109">
        <v>0</v>
      </c>
      <c r="I70" s="109">
        <v>0</v>
      </c>
      <c r="J70" s="109">
        <v>0</v>
      </c>
      <c r="K70" s="109">
        <v>1</v>
      </c>
      <c r="L70" s="109">
        <v>0</v>
      </c>
      <c r="N70" s="30"/>
      <c r="O70" s="30"/>
      <c r="P70" s="30"/>
      <c r="Q70" s="30"/>
      <c r="R70" s="30"/>
      <c r="W70" s="201"/>
      <c r="X70" s="201"/>
      <c r="Y70" s="201"/>
      <c r="Z70" s="201"/>
    </row>
    <row r="71" spans="1:26" ht="15.75" customHeight="1">
      <c r="A71" s="201" t="s">
        <v>142</v>
      </c>
      <c r="B71" s="201"/>
      <c r="C71" s="201"/>
      <c r="D71" s="201"/>
      <c r="E71" s="109">
        <v>0</v>
      </c>
      <c r="F71" s="35"/>
      <c r="G71" s="109">
        <v>1</v>
      </c>
      <c r="H71" s="109">
        <v>0</v>
      </c>
      <c r="I71" s="109">
        <v>0</v>
      </c>
      <c r="J71" s="109">
        <v>0</v>
      </c>
      <c r="K71" s="109">
        <v>0</v>
      </c>
      <c r="L71" s="109">
        <v>0</v>
      </c>
      <c r="N71" s="30"/>
      <c r="O71" s="30"/>
      <c r="P71" s="30"/>
      <c r="Q71" s="30"/>
      <c r="R71" s="30"/>
      <c r="W71" s="201"/>
      <c r="X71" s="201"/>
      <c r="Y71" s="201"/>
      <c r="Z71" s="201"/>
    </row>
    <row r="72" spans="1:26" ht="15.75" customHeight="1">
      <c r="A72" s="201" t="s">
        <v>146</v>
      </c>
      <c r="B72" s="201"/>
      <c r="C72" s="201"/>
      <c r="D72" s="201"/>
      <c r="E72" s="109">
        <v>0</v>
      </c>
      <c r="F72" s="35"/>
      <c r="G72" s="109">
        <v>0</v>
      </c>
      <c r="H72" s="109">
        <v>0</v>
      </c>
      <c r="I72" s="109">
        <v>0</v>
      </c>
      <c r="J72" s="109">
        <v>0</v>
      </c>
      <c r="K72" s="109">
        <v>1</v>
      </c>
      <c r="L72" s="109">
        <v>0</v>
      </c>
      <c r="N72" s="30"/>
      <c r="O72" s="30"/>
      <c r="P72" s="30"/>
      <c r="Q72" s="30"/>
      <c r="R72" s="30"/>
      <c r="W72" s="201"/>
      <c r="X72" s="201"/>
      <c r="Y72" s="201"/>
      <c r="Z72" s="201"/>
    </row>
    <row r="73" spans="1:26" ht="15.75" customHeight="1">
      <c r="A73" s="201" t="s">
        <v>150</v>
      </c>
      <c r="B73" s="201"/>
      <c r="C73" s="201"/>
      <c r="D73" s="201"/>
      <c r="E73" s="109">
        <v>1</v>
      </c>
      <c r="F73" s="35"/>
      <c r="G73" s="109">
        <v>1</v>
      </c>
      <c r="H73" s="109">
        <v>1</v>
      </c>
      <c r="I73" s="109">
        <v>0</v>
      </c>
      <c r="J73" s="109">
        <v>0</v>
      </c>
      <c r="K73" s="109">
        <v>0</v>
      </c>
      <c r="L73" s="109">
        <v>0</v>
      </c>
      <c r="N73" s="30"/>
      <c r="O73" s="30"/>
      <c r="P73" s="30"/>
      <c r="Q73" s="30"/>
      <c r="R73" s="30"/>
      <c r="W73" s="201"/>
      <c r="X73" s="201"/>
      <c r="Y73" s="201"/>
      <c r="Z73" s="201"/>
    </row>
    <row r="74" spans="1:26" ht="15.75" customHeight="1">
      <c r="A74" s="201" t="s">
        <v>151</v>
      </c>
      <c r="B74" s="201"/>
      <c r="C74" s="201"/>
      <c r="D74" s="201"/>
      <c r="E74" s="109">
        <v>0</v>
      </c>
      <c r="F74" s="35"/>
      <c r="G74" s="109">
        <v>0</v>
      </c>
      <c r="H74" s="109">
        <v>0</v>
      </c>
      <c r="I74" s="109">
        <v>0</v>
      </c>
      <c r="J74" s="109">
        <v>0</v>
      </c>
      <c r="K74" s="109">
        <v>0</v>
      </c>
      <c r="L74" s="109">
        <v>0</v>
      </c>
      <c r="N74" s="30"/>
      <c r="O74" s="30"/>
      <c r="P74" s="30"/>
      <c r="Q74" s="30"/>
      <c r="R74" s="30"/>
      <c r="W74" s="201"/>
      <c r="X74" s="201"/>
      <c r="Y74" s="201"/>
      <c r="Z74" s="201"/>
    </row>
    <row r="75" spans="1:26" ht="15.75" customHeight="1">
      <c r="A75" s="201" t="s">
        <v>221</v>
      </c>
      <c r="B75" s="201"/>
      <c r="C75" s="201"/>
      <c r="D75" s="201"/>
      <c r="E75" s="109">
        <v>0</v>
      </c>
      <c r="F75" s="35"/>
      <c r="G75" s="109">
        <v>0</v>
      </c>
      <c r="H75" s="109">
        <v>0</v>
      </c>
      <c r="I75" s="109">
        <v>0</v>
      </c>
      <c r="J75" s="109">
        <v>0</v>
      </c>
      <c r="K75" s="109">
        <v>0</v>
      </c>
      <c r="L75" s="109">
        <v>0</v>
      </c>
      <c r="N75" s="30"/>
      <c r="O75" s="30"/>
      <c r="P75" s="30"/>
      <c r="Q75" s="30"/>
      <c r="R75" s="30"/>
      <c r="W75" s="201"/>
      <c r="X75" s="201"/>
      <c r="Y75" s="201"/>
      <c r="Z75" s="201"/>
    </row>
    <row r="76" spans="1:26" ht="15.75" customHeight="1">
      <c r="A76" s="201" t="s">
        <v>156</v>
      </c>
      <c r="B76" s="201"/>
      <c r="C76" s="201"/>
      <c r="D76" s="201"/>
      <c r="E76" s="109">
        <v>0</v>
      </c>
      <c r="F76" s="35"/>
      <c r="G76" s="109">
        <v>0</v>
      </c>
      <c r="H76" s="109">
        <v>0</v>
      </c>
      <c r="I76" s="109">
        <v>0</v>
      </c>
      <c r="J76" s="109">
        <v>0</v>
      </c>
      <c r="K76" s="109">
        <v>0</v>
      </c>
      <c r="L76" s="109">
        <v>0</v>
      </c>
      <c r="N76" s="30"/>
      <c r="O76" s="30"/>
      <c r="P76" s="30"/>
      <c r="Q76" s="30"/>
      <c r="R76" s="30"/>
      <c r="W76" s="201"/>
      <c r="X76" s="201"/>
      <c r="Y76" s="201"/>
      <c r="Z76" s="201"/>
    </row>
    <row r="77" spans="1:26" ht="15.75" customHeight="1">
      <c r="A77" s="201" t="s">
        <v>157</v>
      </c>
      <c r="B77" s="201"/>
      <c r="C77" s="201"/>
      <c r="D77" s="201"/>
      <c r="E77" s="109">
        <v>1</v>
      </c>
      <c r="F77" s="35"/>
      <c r="G77" s="109">
        <v>0</v>
      </c>
      <c r="H77" s="109">
        <v>0</v>
      </c>
      <c r="I77" s="109">
        <v>0</v>
      </c>
      <c r="J77" s="109">
        <v>0</v>
      </c>
      <c r="K77" s="109">
        <v>1</v>
      </c>
      <c r="L77" s="109">
        <v>5</v>
      </c>
      <c r="N77" s="30"/>
      <c r="O77" s="30"/>
      <c r="P77" s="30"/>
      <c r="Q77" s="30"/>
      <c r="R77" s="30"/>
      <c r="W77" s="201"/>
      <c r="X77" s="201"/>
      <c r="Y77" s="201"/>
      <c r="Z77" s="201"/>
    </row>
    <row r="78" spans="1:26" ht="15.75" customHeight="1">
      <c r="A78" s="201" t="s">
        <v>159</v>
      </c>
      <c r="B78" s="201"/>
      <c r="C78" s="201"/>
      <c r="D78" s="201"/>
      <c r="E78" s="109">
        <v>1</v>
      </c>
      <c r="F78" s="35"/>
      <c r="G78" s="109">
        <v>1</v>
      </c>
      <c r="H78" s="109">
        <v>0</v>
      </c>
      <c r="I78" s="109">
        <v>0</v>
      </c>
      <c r="J78" s="109">
        <v>0</v>
      </c>
      <c r="K78" s="109">
        <v>1</v>
      </c>
      <c r="L78" s="109">
        <v>0</v>
      </c>
      <c r="N78" s="30"/>
      <c r="O78" s="30"/>
      <c r="P78" s="30"/>
      <c r="Q78" s="30"/>
      <c r="R78" s="30"/>
      <c r="W78" s="201"/>
      <c r="X78" s="201"/>
      <c r="Y78" s="201"/>
      <c r="Z78" s="201"/>
    </row>
    <row r="79" spans="1:26" ht="15.75" customHeight="1">
      <c r="A79" s="201" t="s">
        <v>160</v>
      </c>
      <c r="B79" s="201"/>
      <c r="C79" s="201"/>
      <c r="D79" s="201"/>
      <c r="E79" s="109">
        <v>0</v>
      </c>
      <c r="F79" s="35"/>
      <c r="G79" s="109">
        <v>0</v>
      </c>
      <c r="H79" s="109">
        <v>0</v>
      </c>
      <c r="I79" s="109">
        <v>0</v>
      </c>
      <c r="J79" s="109">
        <v>2</v>
      </c>
      <c r="K79" s="109">
        <v>0</v>
      </c>
      <c r="L79" s="109">
        <v>0</v>
      </c>
      <c r="N79" s="30"/>
      <c r="O79" s="30"/>
      <c r="P79" s="30"/>
      <c r="Q79" s="30"/>
      <c r="R79" s="30"/>
      <c r="W79" s="201"/>
      <c r="X79" s="201"/>
      <c r="Y79" s="201"/>
      <c r="Z79" s="201"/>
    </row>
    <row r="80" spans="1:26" ht="15.75" customHeight="1">
      <c r="A80" s="201" t="s">
        <v>161</v>
      </c>
      <c r="B80" s="201"/>
      <c r="C80" s="201"/>
      <c r="D80" s="201"/>
      <c r="E80" s="109">
        <v>1</v>
      </c>
      <c r="F80" s="35"/>
      <c r="G80" s="109">
        <v>0</v>
      </c>
      <c r="H80" s="109">
        <v>0</v>
      </c>
      <c r="I80" s="109">
        <v>0</v>
      </c>
      <c r="J80" s="109">
        <v>0</v>
      </c>
      <c r="K80" s="109">
        <v>0</v>
      </c>
      <c r="L80" s="109">
        <v>1</v>
      </c>
      <c r="N80" s="30"/>
      <c r="O80" s="30"/>
      <c r="P80" s="30"/>
      <c r="Q80" s="30"/>
      <c r="R80" s="30"/>
      <c r="W80" s="201"/>
      <c r="X80" s="201"/>
      <c r="Y80" s="201"/>
      <c r="Z80" s="201"/>
    </row>
    <row r="81" spans="1:26" ht="15.75" customHeight="1">
      <c r="A81" s="201" t="s">
        <v>162</v>
      </c>
      <c r="B81" s="201"/>
      <c r="C81" s="201"/>
      <c r="D81" s="201"/>
      <c r="E81" s="109">
        <v>0</v>
      </c>
      <c r="F81" s="35"/>
      <c r="G81" s="109">
        <v>1</v>
      </c>
      <c r="H81" s="109">
        <v>0</v>
      </c>
      <c r="I81" s="109">
        <v>0</v>
      </c>
      <c r="J81" s="109">
        <v>0</v>
      </c>
      <c r="K81" s="109">
        <v>1</v>
      </c>
      <c r="L81" s="109">
        <v>0</v>
      </c>
      <c r="N81" s="30"/>
      <c r="O81" s="30"/>
      <c r="P81" s="30"/>
      <c r="Q81" s="30"/>
      <c r="R81" s="30"/>
      <c r="W81" s="201"/>
      <c r="X81" s="201"/>
      <c r="Y81" s="201"/>
      <c r="Z81" s="201"/>
    </row>
    <row r="82" spans="1:26" ht="15.75" customHeight="1">
      <c r="A82" s="201" t="s">
        <v>163</v>
      </c>
      <c r="B82" s="201"/>
      <c r="C82" s="201"/>
      <c r="D82" s="201"/>
      <c r="E82" s="109">
        <v>1</v>
      </c>
      <c r="F82" s="35"/>
      <c r="G82" s="109">
        <v>0</v>
      </c>
      <c r="H82" s="109">
        <v>0</v>
      </c>
      <c r="I82" s="109">
        <v>0</v>
      </c>
      <c r="J82" s="109">
        <v>0</v>
      </c>
      <c r="K82" s="109">
        <v>0</v>
      </c>
      <c r="L82" s="109">
        <v>1</v>
      </c>
      <c r="N82" s="30"/>
      <c r="O82" s="30"/>
      <c r="P82" s="30"/>
      <c r="Q82" s="30"/>
      <c r="R82" s="30"/>
      <c r="W82" s="201"/>
      <c r="X82" s="201"/>
      <c r="Y82" s="201"/>
      <c r="Z82" s="201"/>
    </row>
    <row r="83" spans="1:26" ht="15.75" customHeight="1">
      <c r="A83" s="201" t="s">
        <v>167</v>
      </c>
      <c r="B83" s="201"/>
      <c r="C83" s="201"/>
      <c r="D83" s="201"/>
      <c r="E83" s="109">
        <v>1</v>
      </c>
      <c r="F83" s="35"/>
      <c r="G83" s="109">
        <v>0</v>
      </c>
      <c r="H83" s="109">
        <v>0</v>
      </c>
      <c r="I83" s="109">
        <v>0</v>
      </c>
      <c r="J83" s="109">
        <v>0</v>
      </c>
      <c r="K83" s="109">
        <v>1</v>
      </c>
      <c r="L83" s="109">
        <v>1</v>
      </c>
      <c r="N83" s="30"/>
      <c r="O83" s="30"/>
      <c r="P83" s="30"/>
      <c r="Q83" s="30"/>
      <c r="R83" s="30"/>
      <c r="W83" s="201"/>
      <c r="X83" s="201"/>
      <c r="Y83" s="201"/>
      <c r="Z83" s="201"/>
    </row>
    <row r="84" spans="1:12" ht="17.25" customHeight="1">
      <c r="A84" s="140"/>
      <c r="B84" s="140"/>
      <c r="C84" s="140"/>
      <c r="D84" s="140"/>
      <c r="E84" s="34"/>
      <c r="F84" s="34"/>
      <c r="G84" s="34"/>
      <c r="H84" s="34"/>
      <c r="I84" s="34"/>
      <c r="J84" s="34"/>
      <c r="K84" s="34"/>
      <c r="L84" s="34"/>
    </row>
    <row r="85" spans="1:12" ht="11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21"/>
    </row>
    <row r="86" ht="11.25" hidden="1">
      <c r="A86" s="20" t="s">
        <v>2</v>
      </c>
    </row>
  </sheetData>
  <sheetProtection/>
  <mergeCells count="155">
    <mergeCell ref="W79:Z79"/>
    <mergeCell ref="W80:Z80"/>
    <mergeCell ref="W81:Z81"/>
    <mergeCell ref="W82:Z82"/>
    <mergeCell ref="W83:Z83"/>
    <mergeCell ref="A12:D12"/>
    <mergeCell ref="A13:D13"/>
    <mergeCell ref="A14:D14"/>
    <mergeCell ref="A15:D15"/>
    <mergeCell ref="A16:D16"/>
    <mergeCell ref="A10:D10"/>
    <mergeCell ref="A11:D11"/>
    <mergeCell ref="A2:H2"/>
    <mergeCell ref="A3:H3"/>
    <mergeCell ref="A4:H4"/>
    <mergeCell ref="A7:D7"/>
    <mergeCell ref="A9:D9"/>
    <mergeCell ref="A17:D17"/>
    <mergeCell ref="A18:D18"/>
    <mergeCell ref="W30:Z30"/>
    <mergeCell ref="W31:Z31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W28:Z28"/>
    <mergeCell ref="W29:Z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W21:Z21"/>
    <mergeCell ref="W22:Z22"/>
    <mergeCell ref="W23:Z23"/>
    <mergeCell ref="W24:Z24"/>
    <mergeCell ref="W25:Z25"/>
    <mergeCell ref="W26:Z26"/>
    <mergeCell ref="W27:Z27"/>
    <mergeCell ref="A45:D45"/>
    <mergeCell ref="A46:D46"/>
    <mergeCell ref="A47:D47"/>
    <mergeCell ref="A48:D48"/>
    <mergeCell ref="A49:D49"/>
    <mergeCell ref="W16:Z16"/>
    <mergeCell ref="W17:Z17"/>
    <mergeCell ref="W18:Z18"/>
    <mergeCell ref="W19:Z19"/>
    <mergeCell ref="W20:Z20"/>
    <mergeCell ref="A54:D54"/>
    <mergeCell ref="A55:D55"/>
    <mergeCell ref="A50:D50"/>
    <mergeCell ref="A51:D51"/>
    <mergeCell ref="A52:D52"/>
    <mergeCell ref="A53:D53"/>
    <mergeCell ref="A56:D56"/>
    <mergeCell ref="A57:D57"/>
    <mergeCell ref="A58:D58"/>
    <mergeCell ref="A59:D59"/>
    <mergeCell ref="W10:Z10"/>
    <mergeCell ref="W11:Z11"/>
    <mergeCell ref="W12:Z12"/>
    <mergeCell ref="W13:Z13"/>
    <mergeCell ref="W14:Z14"/>
    <mergeCell ref="W15:Z15"/>
    <mergeCell ref="A64:D64"/>
    <mergeCell ref="A65:D65"/>
    <mergeCell ref="A60:D60"/>
    <mergeCell ref="A61:D61"/>
    <mergeCell ref="A62:D62"/>
    <mergeCell ref="A63:D63"/>
    <mergeCell ref="A71:D71"/>
    <mergeCell ref="A72:D72"/>
    <mergeCell ref="A73:D73"/>
    <mergeCell ref="A74:D74"/>
    <mergeCell ref="A75:D75"/>
    <mergeCell ref="A66:D66"/>
    <mergeCell ref="A67:D67"/>
    <mergeCell ref="A68:D68"/>
    <mergeCell ref="A69:D69"/>
    <mergeCell ref="A70:D70"/>
    <mergeCell ref="A84:D84"/>
    <mergeCell ref="A81:D81"/>
    <mergeCell ref="A82:D82"/>
    <mergeCell ref="A83:D83"/>
    <mergeCell ref="A76:D76"/>
    <mergeCell ref="A77:D77"/>
    <mergeCell ref="A78:D78"/>
    <mergeCell ref="A79:D79"/>
    <mergeCell ref="A80:D80"/>
    <mergeCell ref="W32:Z32"/>
    <mergeCell ref="W33:Z33"/>
    <mergeCell ref="W34:Z34"/>
    <mergeCell ref="W35:Z35"/>
    <mergeCell ref="W36:Z36"/>
    <mergeCell ref="W37:Z37"/>
    <mergeCell ref="W38:Z38"/>
    <mergeCell ref="W39:Z39"/>
    <mergeCell ref="W40:Z40"/>
    <mergeCell ref="W41:Z41"/>
    <mergeCell ref="W42:Z42"/>
    <mergeCell ref="W43:Z43"/>
    <mergeCell ref="W44:Z44"/>
    <mergeCell ref="W45:Z45"/>
    <mergeCell ref="W46:Z46"/>
    <mergeCell ref="W47:Z47"/>
    <mergeCell ref="W48:Z48"/>
    <mergeCell ref="W49:Z49"/>
    <mergeCell ref="W50:Z50"/>
    <mergeCell ref="W51:Z51"/>
    <mergeCell ref="W52:Z52"/>
    <mergeCell ref="W53:Z53"/>
    <mergeCell ref="W54:Z54"/>
    <mergeCell ref="W55:Z55"/>
    <mergeCell ref="W56:Z56"/>
    <mergeCell ref="W57:Z57"/>
    <mergeCell ref="W58:Z58"/>
    <mergeCell ref="W59:Z59"/>
    <mergeCell ref="W60:Z60"/>
    <mergeCell ref="W61:Z61"/>
    <mergeCell ref="W72:Z72"/>
    <mergeCell ref="W73:Z73"/>
    <mergeCell ref="W62:Z62"/>
    <mergeCell ref="W63:Z63"/>
    <mergeCell ref="W64:Z64"/>
    <mergeCell ref="W65:Z65"/>
    <mergeCell ref="W66:Z66"/>
    <mergeCell ref="W67:Z67"/>
    <mergeCell ref="K2:L2"/>
    <mergeCell ref="W74:Z74"/>
    <mergeCell ref="W75:Z75"/>
    <mergeCell ref="W76:Z76"/>
    <mergeCell ref="W77:Z77"/>
    <mergeCell ref="W78:Z78"/>
    <mergeCell ref="W68:Z68"/>
    <mergeCell ref="W69:Z69"/>
    <mergeCell ref="W70:Z70"/>
    <mergeCell ref="W71:Z71"/>
  </mergeCells>
  <hyperlinks>
    <hyperlink ref="K2: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Oaxaca 2016.</oddHead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P92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20" customWidth="1"/>
    <col min="2" max="2" width="2.83203125" style="20" customWidth="1"/>
    <col min="3" max="3" width="1.5" style="20" customWidth="1"/>
    <col min="4" max="4" width="29" style="20" customWidth="1"/>
    <col min="5" max="5" width="10.83203125" style="20" customWidth="1"/>
    <col min="6" max="6" width="15" style="20" customWidth="1"/>
    <col min="7" max="7" width="11.33203125" style="20" customWidth="1"/>
    <col min="8" max="8" width="12.83203125" style="20" customWidth="1"/>
    <col min="9" max="9" width="10.33203125" style="20" customWidth="1"/>
    <col min="10" max="10" width="19.16015625" style="20" customWidth="1"/>
    <col min="11" max="11" width="0" style="20" hidden="1" customWidth="1"/>
    <col min="12" max="16" width="15.5" style="22" hidden="1" customWidth="1"/>
    <col min="17" max="16384" width="0" style="20" hidden="1" customWidth="1"/>
  </cols>
  <sheetData>
    <row r="1" ht="15.75" customHeight="1"/>
    <row r="2" spans="1:12" ht="12.75">
      <c r="A2" s="143" t="s">
        <v>194</v>
      </c>
      <c r="B2" s="155"/>
      <c r="C2" s="155"/>
      <c r="D2" s="155"/>
      <c r="E2" s="155"/>
      <c r="F2" s="155"/>
      <c r="G2" s="155"/>
      <c r="H2" s="77"/>
      <c r="I2" s="77"/>
      <c r="J2" s="129" t="s">
        <v>195</v>
      </c>
      <c r="K2" s="20" t="s">
        <v>2</v>
      </c>
      <c r="L2" s="86"/>
    </row>
    <row r="3" spans="1:12" ht="12.75">
      <c r="A3" s="143" t="s">
        <v>196</v>
      </c>
      <c r="B3" s="142"/>
      <c r="C3" s="142"/>
      <c r="D3" s="142"/>
      <c r="E3" s="142"/>
      <c r="F3" s="142"/>
      <c r="G3" s="142"/>
      <c r="H3" s="74"/>
      <c r="I3" s="74"/>
      <c r="J3" s="21" t="s">
        <v>222</v>
      </c>
      <c r="L3" s="87"/>
    </row>
    <row r="4" spans="1:12" ht="12.75">
      <c r="A4" s="143" t="s">
        <v>43</v>
      </c>
      <c r="B4" s="142"/>
      <c r="C4" s="142"/>
      <c r="D4" s="142"/>
      <c r="E4" s="142"/>
      <c r="F4" s="142"/>
      <c r="G4" s="142"/>
      <c r="H4" s="74"/>
      <c r="I4" s="74"/>
      <c r="J4" s="23"/>
      <c r="L4" s="90"/>
    </row>
    <row r="5" spans="1:9" ht="11.25" customHeight="1">
      <c r="A5" s="24"/>
      <c r="B5" s="24"/>
      <c r="C5" s="24"/>
      <c r="D5" s="24"/>
      <c r="E5" s="25"/>
      <c r="F5" s="25"/>
      <c r="G5" s="25"/>
      <c r="H5" s="25"/>
      <c r="I5" s="25"/>
    </row>
    <row r="6" spans="5:10" ht="1.5" customHeight="1">
      <c r="E6" s="26"/>
      <c r="F6" s="26"/>
      <c r="G6" s="26"/>
      <c r="H6" s="26"/>
      <c r="I6" s="26"/>
      <c r="J6" s="26"/>
    </row>
    <row r="7" spans="1:16" s="21" customFormat="1" ht="45">
      <c r="A7" s="198" t="s">
        <v>44</v>
      </c>
      <c r="B7" s="156"/>
      <c r="C7" s="156"/>
      <c r="D7" s="156"/>
      <c r="E7" s="39" t="s">
        <v>273</v>
      </c>
      <c r="F7" s="39" t="s">
        <v>274</v>
      </c>
      <c r="G7" s="39" t="s">
        <v>275</v>
      </c>
      <c r="H7" s="91" t="s">
        <v>223</v>
      </c>
      <c r="I7" s="39" t="s">
        <v>224</v>
      </c>
      <c r="J7" s="89" t="s">
        <v>225</v>
      </c>
      <c r="L7" s="82" t="s">
        <v>226</v>
      </c>
      <c r="M7" s="82" t="s">
        <v>227</v>
      </c>
      <c r="N7" s="82" t="s">
        <v>228</v>
      </c>
      <c r="O7" s="82" t="s">
        <v>229</v>
      </c>
      <c r="P7" s="82" t="s">
        <v>230</v>
      </c>
    </row>
    <row r="8" spans="1:10" ht="1.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6" ht="23.25" customHeight="1">
      <c r="A9" s="188" t="s">
        <v>51</v>
      </c>
      <c r="B9" s="148"/>
      <c r="C9" s="148"/>
      <c r="D9" s="148"/>
      <c r="E9" s="80">
        <f aca="true" t="shared" si="0" ref="E9:J9">SUM(E10:E78)</f>
        <v>1</v>
      </c>
      <c r="F9" s="80">
        <f t="shared" si="0"/>
        <v>2</v>
      </c>
      <c r="G9" s="80">
        <f t="shared" si="0"/>
        <v>5</v>
      </c>
      <c r="H9" s="80">
        <f t="shared" si="0"/>
        <v>76</v>
      </c>
      <c r="I9" s="80">
        <f t="shared" si="0"/>
        <v>70</v>
      </c>
      <c r="J9" s="80">
        <f t="shared" si="0"/>
        <v>30</v>
      </c>
      <c r="L9" s="30" t="s">
        <v>231</v>
      </c>
      <c r="M9" s="30" t="s">
        <v>232</v>
      </c>
      <c r="N9" s="30" t="s">
        <v>233</v>
      </c>
      <c r="O9" s="30" t="s">
        <v>234</v>
      </c>
      <c r="P9" s="30" t="s">
        <v>235</v>
      </c>
    </row>
    <row r="10" spans="1:16" ht="23.25" customHeight="1">
      <c r="A10" s="201" t="s">
        <v>55</v>
      </c>
      <c r="B10" s="201"/>
      <c r="C10" s="201"/>
      <c r="D10" s="201"/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L10" s="30"/>
      <c r="M10" s="30"/>
      <c r="N10" s="30"/>
      <c r="O10" s="30"/>
      <c r="P10" s="30"/>
    </row>
    <row r="11" spans="1:16" ht="15" customHeight="1">
      <c r="A11" s="201" t="s">
        <v>56</v>
      </c>
      <c r="B11" s="201"/>
      <c r="C11" s="201"/>
      <c r="D11" s="201"/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L11" s="30"/>
      <c r="M11" s="30"/>
      <c r="N11" s="30"/>
      <c r="O11" s="30"/>
      <c r="P11" s="30"/>
    </row>
    <row r="12" spans="1:16" ht="15" customHeight="1">
      <c r="A12" s="201" t="s">
        <v>212</v>
      </c>
      <c r="B12" s="201"/>
      <c r="C12" s="201"/>
      <c r="D12" s="201"/>
      <c r="E12" s="109">
        <v>0</v>
      </c>
      <c r="F12" s="109">
        <v>0</v>
      </c>
      <c r="G12" s="109">
        <v>0</v>
      </c>
      <c r="H12" s="109">
        <v>1</v>
      </c>
      <c r="I12" s="109">
        <v>0</v>
      </c>
      <c r="J12" s="109">
        <v>0</v>
      </c>
      <c r="L12" s="30"/>
      <c r="M12" s="30"/>
      <c r="N12" s="30"/>
      <c r="O12" s="30"/>
      <c r="P12" s="30"/>
    </row>
    <row r="13" spans="1:16" ht="15" customHeight="1">
      <c r="A13" s="201" t="s">
        <v>58</v>
      </c>
      <c r="B13" s="201"/>
      <c r="C13" s="201"/>
      <c r="D13" s="201"/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1</v>
      </c>
      <c r="L13" s="30"/>
      <c r="M13" s="30"/>
      <c r="N13" s="30"/>
      <c r="O13" s="30"/>
      <c r="P13" s="30"/>
    </row>
    <row r="14" spans="1:16" ht="15" customHeight="1">
      <c r="A14" s="201" t="s">
        <v>60</v>
      </c>
      <c r="B14" s="201"/>
      <c r="C14" s="201"/>
      <c r="D14" s="201"/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L14" s="30"/>
      <c r="M14" s="30"/>
      <c r="N14" s="30"/>
      <c r="O14" s="30"/>
      <c r="P14" s="30"/>
    </row>
    <row r="15" spans="1:16" ht="15" customHeight="1">
      <c r="A15" s="201" t="s">
        <v>61</v>
      </c>
      <c r="B15" s="201"/>
      <c r="C15" s="201"/>
      <c r="D15" s="201"/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L15" s="30"/>
      <c r="M15" s="30"/>
      <c r="N15" s="30"/>
      <c r="O15" s="30"/>
      <c r="P15" s="30"/>
    </row>
    <row r="16" spans="1:16" ht="15" customHeight="1">
      <c r="A16" s="201" t="s">
        <v>62</v>
      </c>
      <c r="B16" s="201"/>
      <c r="C16" s="201"/>
      <c r="D16" s="201"/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1</v>
      </c>
      <c r="L16" s="30"/>
      <c r="M16" s="30"/>
      <c r="N16" s="30"/>
      <c r="O16" s="30"/>
      <c r="P16" s="30"/>
    </row>
    <row r="17" spans="1:16" ht="15" customHeight="1">
      <c r="A17" s="201" t="s">
        <v>213</v>
      </c>
      <c r="B17" s="201"/>
      <c r="C17" s="201"/>
      <c r="D17" s="201"/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L17" s="30"/>
      <c r="M17" s="30"/>
      <c r="N17" s="30"/>
      <c r="O17" s="30"/>
      <c r="P17" s="30"/>
    </row>
    <row r="18" spans="1:16" ht="15" customHeight="1">
      <c r="A18" s="201" t="s">
        <v>64</v>
      </c>
      <c r="B18" s="201"/>
      <c r="C18" s="201"/>
      <c r="D18" s="201"/>
      <c r="E18" s="109">
        <v>0</v>
      </c>
      <c r="F18" s="109">
        <v>0</v>
      </c>
      <c r="G18" s="109">
        <v>0</v>
      </c>
      <c r="H18" s="109">
        <v>2</v>
      </c>
      <c r="I18" s="109">
        <v>0</v>
      </c>
      <c r="J18" s="109">
        <v>1</v>
      </c>
      <c r="L18" s="30"/>
      <c r="M18" s="30"/>
      <c r="N18" s="30"/>
      <c r="O18" s="30"/>
      <c r="P18" s="30"/>
    </row>
    <row r="19" spans="1:16" ht="15" customHeight="1">
      <c r="A19" s="201" t="s">
        <v>65</v>
      </c>
      <c r="B19" s="201"/>
      <c r="C19" s="201"/>
      <c r="D19" s="201"/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2</v>
      </c>
      <c r="L19" s="30"/>
      <c r="M19" s="30"/>
      <c r="N19" s="30"/>
      <c r="O19" s="30"/>
      <c r="P19" s="30"/>
    </row>
    <row r="20" spans="1:16" ht="15" customHeight="1">
      <c r="A20" s="201" t="s">
        <v>66</v>
      </c>
      <c r="B20" s="201"/>
      <c r="C20" s="201"/>
      <c r="D20" s="201"/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L20" s="30"/>
      <c r="M20" s="30"/>
      <c r="N20" s="30"/>
      <c r="O20" s="30"/>
      <c r="P20" s="30"/>
    </row>
    <row r="21" spans="1:16" ht="15" customHeight="1">
      <c r="A21" s="201" t="s">
        <v>67</v>
      </c>
      <c r="B21" s="201"/>
      <c r="C21" s="201"/>
      <c r="D21" s="201"/>
      <c r="E21" s="109">
        <v>0</v>
      </c>
      <c r="F21" s="109">
        <v>0</v>
      </c>
      <c r="G21" s="109">
        <v>0</v>
      </c>
      <c r="H21" s="109">
        <v>1</v>
      </c>
      <c r="I21" s="109">
        <v>0</v>
      </c>
      <c r="J21" s="109">
        <v>0</v>
      </c>
      <c r="L21" s="30"/>
      <c r="M21" s="30"/>
      <c r="N21" s="30"/>
      <c r="O21" s="30"/>
      <c r="P21" s="30"/>
    </row>
    <row r="22" spans="1:16" ht="15" customHeight="1">
      <c r="A22" s="201" t="s">
        <v>68</v>
      </c>
      <c r="B22" s="201"/>
      <c r="C22" s="201"/>
      <c r="D22" s="201"/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L22" s="30"/>
      <c r="M22" s="30"/>
      <c r="N22" s="30"/>
      <c r="O22" s="30"/>
      <c r="P22" s="30"/>
    </row>
    <row r="23" spans="1:16" ht="15" customHeight="1">
      <c r="A23" s="201" t="s">
        <v>69</v>
      </c>
      <c r="B23" s="201"/>
      <c r="C23" s="201"/>
      <c r="D23" s="201"/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1</v>
      </c>
      <c r="L23" s="30"/>
      <c r="M23" s="30"/>
      <c r="N23" s="30"/>
      <c r="O23" s="30"/>
      <c r="P23" s="30"/>
    </row>
    <row r="24" spans="1:16" ht="15" customHeight="1">
      <c r="A24" s="201" t="s">
        <v>214</v>
      </c>
      <c r="B24" s="201"/>
      <c r="C24" s="201"/>
      <c r="D24" s="201"/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L24" s="30"/>
      <c r="M24" s="30"/>
      <c r="N24" s="30"/>
      <c r="O24" s="30"/>
      <c r="P24" s="30"/>
    </row>
    <row r="25" spans="1:16" ht="15" customHeight="1">
      <c r="A25" s="201" t="s">
        <v>71</v>
      </c>
      <c r="B25" s="201"/>
      <c r="C25" s="201"/>
      <c r="D25" s="201"/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L25" s="30"/>
      <c r="M25" s="30"/>
      <c r="N25" s="30"/>
      <c r="O25" s="30"/>
      <c r="P25" s="30"/>
    </row>
    <row r="26" spans="1:16" ht="15" customHeight="1">
      <c r="A26" s="201" t="s">
        <v>72</v>
      </c>
      <c r="B26" s="201"/>
      <c r="C26" s="201"/>
      <c r="D26" s="201"/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L26" s="30"/>
      <c r="M26" s="30"/>
      <c r="N26" s="30"/>
      <c r="O26" s="30"/>
      <c r="P26" s="30"/>
    </row>
    <row r="27" spans="1:16" ht="15" customHeight="1">
      <c r="A27" s="201" t="s">
        <v>215</v>
      </c>
      <c r="B27" s="201"/>
      <c r="C27" s="201"/>
      <c r="D27" s="201"/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1</v>
      </c>
      <c r="L27" s="30"/>
      <c r="M27" s="30"/>
      <c r="N27" s="30"/>
      <c r="O27" s="30"/>
      <c r="P27" s="30"/>
    </row>
    <row r="28" spans="1:16" ht="15" customHeight="1">
      <c r="A28" s="201" t="s">
        <v>73</v>
      </c>
      <c r="B28" s="201"/>
      <c r="C28" s="201"/>
      <c r="D28" s="201"/>
      <c r="E28" s="109">
        <v>0</v>
      </c>
      <c r="F28" s="109">
        <v>0</v>
      </c>
      <c r="G28" s="109">
        <v>4</v>
      </c>
      <c r="H28" s="109">
        <v>27</v>
      </c>
      <c r="I28" s="109">
        <v>47</v>
      </c>
      <c r="J28" s="109">
        <v>6</v>
      </c>
      <c r="L28" s="30"/>
      <c r="M28" s="30"/>
      <c r="N28" s="30"/>
      <c r="O28" s="30"/>
      <c r="P28" s="30"/>
    </row>
    <row r="29" spans="1:16" ht="15" customHeight="1">
      <c r="A29" s="201" t="s">
        <v>74</v>
      </c>
      <c r="B29" s="201"/>
      <c r="C29" s="201"/>
      <c r="D29" s="201"/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L29" s="30"/>
      <c r="M29" s="30"/>
      <c r="N29" s="30"/>
      <c r="O29" s="30"/>
      <c r="P29" s="30"/>
    </row>
    <row r="30" spans="1:16" ht="15" customHeight="1">
      <c r="A30" s="201" t="s">
        <v>76</v>
      </c>
      <c r="B30" s="201"/>
      <c r="C30" s="201"/>
      <c r="D30" s="201"/>
      <c r="E30" s="109">
        <v>0</v>
      </c>
      <c r="F30" s="109">
        <v>0</v>
      </c>
      <c r="G30" s="109">
        <v>0</v>
      </c>
      <c r="H30" s="109">
        <v>1</v>
      </c>
      <c r="I30" s="109">
        <v>0</v>
      </c>
      <c r="J30" s="109">
        <v>0</v>
      </c>
      <c r="L30" s="30"/>
      <c r="M30" s="30"/>
      <c r="N30" s="30"/>
      <c r="O30" s="30"/>
      <c r="P30" s="30"/>
    </row>
    <row r="31" spans="1:16" ht="15" customHeight="1">
      <c r="A31" s="201" t="s">
        <v>78</v>
      </c>
      <c r="B31" s="201"/>
      <c r="C31" s="201"/>
      <c r="D31" s="201"/>
      <c r="E31" s="109">
        <v>0</v>
      </c>
      <c r="F31" s="109">
        <v>1</v>
      </c>
      <c r="G31" s="109">
        <v>0</v>
      </c>
      <c r="H31" s="109">
        <v>1</v>
      </c>
      <c r="I31" s="109">
        <v>0</v>
      </c>
      <c r="J31" s="109">
        <v>1</v>
      </c>
      <c r="L31" s="30"/>
      <c r="M31" s="30"/>
      <c r="N31" s="30"/>
      <c r="O31" s="30"/>
      <c r="P31" s="30"/>
    </row>
    <row r="32" spans="1:16" ht="15" customHeight="1">
      <c r="A32" s="201" t="s">
        <v>79</v>
      </c>
      <c r="B32" s="201"/>
      <c r="C32" s="201"/>
      <c r="D32" s="201"/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L32" s="30"/>
      <c r="M32" s="30"/>
      <c r="N32" s="30"/>
      <c r="O32" s="30"/>
      <c r="P32" s="30"/>
    </row>
    <row r="33" spans="1:16" ht="15" customHeight="1">
      <c r="A33" s="201" t="s">
        <v>80</v>
      </c>
      <c r="B33" s="201"/>
      <c r="C33" s="201"/>
      <c r="D33" s="201"/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L33" s="30"/>
      <c r="M33" s="30"/>
      <c r="N33" s="30"/>
      <c r="O33" s="30"/>
      <c r="P33" s="30"/>
    </row>
    <row r="34" spans="1:16" ht="15" customHeight="1">
      <c r="A34" s="201" t="s">
        <v>81</v>
      </c>
      <c r="B34" s="201"/>
      <c r="C34" s="201"/>
      <c r="D34" s="201"/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L34" s="30"/>
      <c r="M34" s="30"/>
      <c r="N34" s="30"/>
      <c r="O34" s="30"/>
      <c r="P34" s="30"/>
    </row>
    <row r="35" spans="1:16" ht="15" customHeight="1">
      <c r="A35" s="201" t="s">
        <v>82</v>
      </c>
      <c r="B35" s="201"/>
      <c r="C35" s="201"/>
      <c r="D35" s="201"/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L35" s="30"/>
      <c r="M35" s="30"/>
      <c r="N35" s="30"/>
      <c r="O35" s="30"/>
      <c r="P35" s="30"/>
    </row>
    <row r="36" spans="1:16" ht="15" customHeight="1">
      <c r="A36" s="201" t="s">
        <v>216</v>
      </c>
      <c r="B36" s="201"/>
      <c r="C36" s="201"/>
      <c r="D36" s="201"/>
      <c r="E36" s="109">
        <v>0</v>
      </c>
      <c r="F36" s="109">
        <v>0</v>
      </c>
      <c r="G36" s="109">
        <v>0</v>
      </c>
      <c r="H36" s="109">
        <v>1</v>
      </c>
      <c r="I36" s="109">
        <v>0</v>
      </c>
      <c r="J36" s="109">
        <v>0</v>
      </c>
      <c r="L36" s="30"/>
      <c r="M36" s="30"/>
      <c r="N36" s="30"/>
      <c r="O36" s="30"/>
      <c r="P36" s="30"/>
    </row>
    <row r="37" spans="1:16" ht="15" customHeight="1">
      <c r="A37" s="201" t="s">
        <v>84</v>
      </c>
      <c r="B37" s="201"/>
      <c r="C37" s="201"/>
      <c r="D37" s="201"/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L37" s="30"/>
      <c r="M37" s="30"/>
      <c r="N37" s="30"/>
      <c r="O37" s="30"/>
      <c r="P37" s="30"/>
    </row>
    <row r="38" spans="1:16" ht="15" customHeight="1">
      <c r="A38" s="201" t="s">
        <v>90</v>
      </c>
      <c r="B38" s="201"/>
      <c r="C38" s="201"/>
      <c r="D38" s="201"/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L38" s="30"/>
      <c r="M38" s="30"/>
      <c r="N38" s="30"/>
      <c r="O38" s="30"/>
      <c r="P38" s="30"/>
    </row>
    <row r="39" spans="1:16" ht="15" customHeight="1">
      <c r="A39" s="201" t="s">
        <v>91</v>
      </c>
      <c r="B39" s="201"/>
      <c r="C39" s="201"/>
      <c r="D39" s="201"/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L39" s="30"/>
      <c r="M39" s="30"/>
      <c r="N39" s="30"/>
      <c r="O39" s="30"/>
      <c r="P39" s="30"/>
    </row>
    <row r="40" spans="1:16" ht="15" customHeight="1">
      <c r="A40" s="201" t="s">
        <v>96</v>
      </c>
      <c r="B40" s="201"/>
      <c r="C40" s="201"/>
      <c r="D40" s="201"/>
      <c r="E40" s="109">
        <v>0</v>
      </c>
      <c r="F40" s="109">
        <v>0</v>
      </c>
      <c r="G40" s="109">
        <v>0</v>
      </c>
      <c r="H40" s="109">
        <v>1</v>
      </c>
      <c r="I40" s="109">
        <v>0</v>
      </c>
      <c r="J40" s="109">
        <v>1</v>
      </c>
      <c r="L40" s="30"/>
      <c r="M40" s="30"/>
      <c r="N40" s="30"/>
      <c r="O40" s="30"/>
      <c r="P40" s="30"/>
    </row>
    <row r="41" spans="1:16" ht="15" customHeight="1">
      <c r="A41" s="201" t="s">
        <v>97</v>
      </c>
      <c r="B41" s="201"/>
      <c r="C41" s="201"/>
      <c r="D41" s="201"/>
      <c r="E41" s="109">
        <v>0</v>
      </c>
      <c r="F41" s="109">
        <v>0</v>
      </c>
      <c r="G41" s="109">
        <v>0</v>
      </c>
      <c r="H41" s="109">
        <v>2</v>
      </c>
      <c r="I41" s="109">
        <v>0</v>
      </c>
      <c r="J41" s="109">
        <v>0</v>
      </c>
      <c r="L41" s="30"/>
      <c r="M41" s="30"/>
      <c r="N41" s="30"/>
      <c r="O41" s="30"/>
      <c r="P41" s="30"/>
    </row>
    <row r="42" spans="1:16" ht="15" customHeight="1">
      <c r="A42" s="201" t="s">
        <v>101</v>
      </c>
      <c r="B42" s="201"/>
      <c r="C42" s="201"/>
      <c r="D42" s="201"/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L42" s="30"/>
      <c r="M42" s="30"/>
      <c r="N42" s="30"/>
      <c r="O42" s="30"/>
      <c r="P42" s="30"/>
    </row>
    <row r="43" spans="1:16" ht="15" customHeight="1">
      <c r="A43" s="201" t="s">
        <v>102</v>
      </c>
      <c r="B43" s="201"/>
      <c r="C43" s="201"/>
      <c r="D43" s="201"/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L43" s="30"/>
      <c r="M43" s="30"/>
      <c r="N43" s="30"/>
      <c r="O43" s="30"/>
      <c r="P43" s="30"/>
    </row>
    <row r="44" spans="1:16" ht="15" customHeight="1">
      <c r="A44" s="201" t="s">
        <v>284</v>
      </c>
      <c r="B44" s="201"/>
      <c r="C44" s="201"/>
      <c r="D44" s="201"/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L44" s="30"/>
      <c r="M44" s="30"/>
      <c r="N44" s="30"/>
      <c r="O44" s="30"/>
      <c r="P44" s="30"/>
    </row>
    <row r="45" spans="1:16" ht="15" customHeight="1">
      <c r="A45" s="201" t="s">
        <v>103</v>
      </c>
      <c r="B45" s="201"/>
      <c r="C45" s="201"/>
      <c r="D45" s="201"/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L45" s="30"/>
      <c r="M45" s="30"/>
      <c r="N45" s="30"/>
      <c r="O45" s="30"/>
      <c r="P45" s="30"/>
    </row>
    <row r="46" spans="1:16" ht="15" customHeight="1">
      <c r="A46" s="201" t="s">
        <v>107</v>
      </c>
      <c r="B46" s="201"/>
      <c r="C46" s="201"/>
      <c r="D46" s="201"/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L46" s="30"/>
      <c r="M46" s="30"/>
      <c r="N46" s="30"/>
      <c r="O46" s="30"/>
      <c r="P46" s="30"/>
    </row>
    <row r="47" spans="1:16" ht="15" customHeight="1">
      <c r="A47" s="201" t="s">
        <v>108</v>
      </c>
      <c r="B47" s="201"/>
      <c r="C47" s="201"/>
      <c r="D47" s="201"/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L47" s="30"/>
      <c r="M47" s="30"/>
      <c r="N47" s="30"/>
      <c r="O47" s="30"/>
      <c r="P47" s="30"/>
    </row>
    <row r="48" spans="1:16" ht="15" customHeight="1">
      <c r="A48" s="201" t="s">
        <v>217</v>
      </c>
      <c r="B48" s="201"/>
      <c r="C48" s="201"/>
      <c r="D48" s="201"/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L48" s="30"/>
      <c r="M48" s="30"/>
      <c r="N48" s="30"/>
      <c r="O48" s="30"/>
      <c r="P48" s="30"/>
    </row>
    <row r="49" spans="1:16" ht="15" customHeight="1">
      <c r="A49" s="201" t="s">
        <v>110</v>
      </c>
      <c r="B49" s="201"/>
      <c r="C49" s="201"/>
      <c r="D49" s="201"/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L49" s="30"/>
      <c r="M49" s="30"/>
      <c r="N49" s="30"/>
      <c r="O49" s="30"/>
      <c r="P49" s="30"/>
    </row>
    <row r="50" spans="1:16" ht="15" customHeight="1">
      <c r="A50" s="201" t="s">
        <v>112</v>
      </c>
      <c r="B50" s="201"/>
      <c r="C50" s="201"/>
      <c r="D50" s="201"/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L50" s="30"/>
      <c r="M50" s="30"/>
      <c r="N50" s="30"/>
      <c r="O50" s="30"/>
      <c r="P50" s="30"/>
    </row>
    <row r="51" spans="1:16" ht="15" customHeight="1">
      <c r="A51" s="201" t="s">
        <v>218</v>
      </c>
      <c r="B51" s="201"/>
      <c r="C51" s="201"/>
      <c r="D51" s="201"/>
      <c r="E51" s="109">
        <v>0</v>
      </c>
      <c r="F51" s="109">
        <v>0</v>
      </c>
      <c r="G51" s="109">
        <v>0</v>
      </c>
      <c r="H51" s="109">
        <v>0</v>
      </c>
      <c r="I51" s="109">
        <v>0</v>
      </c>
      <c r="J51" s="109">
        <v>0</v>
      </c>
      <c r="L51" s="30"/>
      <c r="M51" s="30"/>
      <c r="N51" s="30"/>
      <c r="O51" s="30"/>
      <c r="P51" s="30"/>
    </row>
    <row r="52" spans="1:16" ht="15" customHeight="1">
      <c r="A52" s="201" t="s">
        <v>113</v>
      </c>
      <c r="B52" s="201"/>
      <c r="C52" s="201"/>
      <c r="D52" s="201"/>
      <c r="E52" s="109">
        <v>0</v>
      </c>
      <c r="F52" s="109">
        <v>0</v>
      </c>
      <c r="G52" s="109">
        <v>0</v>
      </c>
      <c r="H52" s="109">
        <v>0</v>
      </c>
      <c r="I52" s="109">
        <v>1</v>
      </c>
      <c r="J52" s="109">
        <v>0</v>
      </c>
      <c r="L52" s="30"/>
      <c r="M52" s="30"/>
      <c r="N52" s="30"/>
      <c r="O52" s="30"/>
      <c r="P52" s="30"/>
    </row>
    <row r="53" spans="1:16" ht="15" customHeight="1">
      <c r="A53" s="201" t="s">
        <v>117</v>
      </c>
      <c r="B53" s="201"/>
      <c r="C53" s="201"/>
      <c r="D53" s="201"/>
      <c r="E53" s="109">
        <v>0</v>
      </c>
      <c r="F53" s="109">
        <v>0</v>
      </c>
      <c r="G53" s="109">
        <v>1</v>
      </c>
      <c r="H53" s="109">
        <v>3</v>
      </c>
      <c r="I53" s="109">
        <v>0</v>
      </c>
      <c r="J53" s="109">
        <v>1</v>
      </c>
      <c r="L53" s="30"/>
      <c r="M53" s="30"/>
      <c r="N53" s="30"/>
      <c r="O53" s="30"/>
      <c r="P53" s="30"/>
    </row>
    <row r="54" spans="1:16" ht="15" customHeight="1">
      <c r="A54" s="201" t="s">
        <v>118</v>
      </c>
      <c r="B54" s="201"/>
      <c r="C54" s="201"/>
      <c r="D54" s="201"/>
      <c r="E54" s="109">
        <v>0</v>
      </c>
      <c r="F54" s="109">
        <v>0</v>
      </c>
      <c r="G54" s="109">
        <v>0</v>
      </c>
      <c r="H54" s="109">
        <v>5</v>
      </c>
      <c r="I54" s="109">
        <v>0</v>
      </c>
      <c r="J54" s="109">
        <v>0</v>
      </c>
      <c r="L54" s="30"/>
      <c r="M54" s="30"/>
      <c r="N54" s="30"/>
      <c r="O54" s="30"/>
      <c r="P54" s="30"/>
    </row>
    <row r="55" spans="1:16" ht="15" customHeight="1">
      <c r="A55" s="201" t="s">
        <v>121</v>
      </c>
      <c r="B55" s="201"/>
      <c r="C55" s="201"/>
      <c r="D55" s="201"/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9">
        <v>0</v>
      </c>
      <c r="L55" s="30"/>
      <c r="M55" s="30"/>
      <c r="N55" s="30"/>
      <c r="O55" s="30"/>
      <c r="P55" s="30"/>
    </row>
    <row r="56" spans="1:16" ht="15" customHeight="1">
      <c r="A56" s="201" t="s">
        <v>123</v>
      </c>
      <c r="B56" s="201"/>
      <c r="C56" s="201"/>
      <c r="D56" s="201"/>
      <c r="E56" s="109">
        <v>0</v>
      </c>
      <c r="F56" s="109">
        <v>0</v>
      </c>
      <c r="G56" s="109">
        <v>0</v>
      </c>
      <c r="H56" s="109">
        <v>2</v>
      </c>
      <c r="I56" s="109">
        <v>0</v>
      </c>
      <c r="J56" s="109">
        <v>0</v>
      </c>
      <c r="L56" s="30"/>
      <c r="M56" s="30"/>
      <c r="N56" s="30"/>
      <c r="O56" s="30"/>
      <c r="P56" s="30"/>
    </row>
    <row r="57" spans="1:16" ht="15" customHeight="1">
      <c r="A57" s="201" t="s">
        <v>124</v>
      </c>
      <c r="B57" s="201"/>
      <c r="C57" s="201"/>
      <c r="D57" s="201"/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1</v>
      </c>
      <c r="L57" s="30"/>
      <c r="M57" s="30"/>
      <c r="N57" s="30"/>
      <c r="O57" s="30"/>
      <c r="P57" s="30"/>
    </row>
    <row r="58" spans="1:16" ht="15" customHeight="1">
      <c r="A58" s="201" t="s">
        <v>219</v>
      </c>
      <c r="B58" s="201"/>
      <c r="C58" s="201"/>
      <c r="D58" s="201"/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1</v>
      </c>
      <c r="L58" s="30"/>
      <c r="M58" s="30"/>
      <c r="N58" s="30"/>
      <c r="O58" s="30"/>
      <c r="P58" s="30"/>
    </row>
    <row r="59" spans="1:16" ht="15" customHeight="1">
      <c r="A59" s="201" t="s">
        <v>125</v>
      </c>
      <c r="B59" s="201"/>
      <c r="C59" s="201"/>
      <c r="D59" s="201"/>
      <c r="E59" s="109">
        <v>0</v>
      </c>
      <c r="F59" s="109">
        <v>0</v>
      </c>
      <c r="G59" s="109">
        <v>0</v>
      </c>
      <c r="H59" s="109">
        <v>1</v>
      </c>
      <c r="I59" s="109">
        <v>3</v>
      </c>
      <c r="J59" s="109">
        <v>0</v>
      </c>
      <c r="L59" s="30"/>
      <c r="M59" s="30"/>
      <c r="N59" s="30"/>
      <c r="O59" s="30"/>
      <c r="P59" s="30"/>
    </row>
    <row r="60" spans="1:16" ht="15" customHeight="1">
      <c r="A60" s="201" t="s">
        <v>126</v>
      </c>
      <c r="B60" s="201"/>
      <c r="C60" s="201"/>
      <c r="D60" s="201"/>
      <c r="E60" s="109">
        <v>0</v>
      </c>
      <c r="F60" s="109">
        <v>0</v>
      </c>
      <c r="G60" s="109">
        <v>0</v>
      </c>
      <c r="H60" s="109">
        <v>1</v>
      </c>
      <c r="I60" s="109">
        <v>0</v>
      </c>
      <c r="J60" s="109">
        <v>0</v>
      </c>
      <c r="L60" s="30"/>
      <c r="M60" s="30"/>
      <c r="N60" s="30"/>
      <c r="O60" s="30"/>
      <c r="P60" s="30"/>
    </row>
    <row r="61" spans="1:16" ht="15" customHeight="1">
      <c r="A61" s="201" t="s">
        <v>127</v>
      </c>
      <c r="B61" s="201"/>
      <c r="C61" s="201"/>
      <c r="D61" s="201"/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L61" s="30"/>
      <c r="M61" s="30"/>
      <c r="N61" s="30"/>
      <c r="O61" s="30"/>
      <c r="P61" s="30"/>
    </row>
    <row r="62" spans="1:16" ht="15" customHeight="1">
      <c r="A62" s="201" t="s">
        <v>128</v>
      </c>
      <c r="B62" s="201"/>
      <c r="C62" s="201"/>
      <c r="D62" s="201"/>
      <c r="E62" s="109">
        <v>0</v>
      </c>
      <c r="F62" s="109">
        <v>0</v>
      </c>
      <c r="G62" s="109">
        <v>0</v>
      </c>
      <c r="H62" s="109">
        <v>1</v>
      </c>
      <c r="I62" s="109">
        <v>0</v>
      </c>
      <c r="J62" s="109">
        <v>0</v>
      </c>
      <c r="L62" s="30"/>
      <c r="M62" s="30"/>
      <c r="N62" s="30"/>
      <c r="O62" s="30"/>
      <c r="P62" s="30"/>
    </row>
    <row r="63" spans="1:16" ht="15" customHeight="1">
      <c r="A63" s="201" t="s">
        <v>130</v>
      </c>
      <c r="B63" s="201"/>
      <c r="C63" s="201"/>
      <c r="D63" s="201"/>
      <c r="E63" s="109">
        <v>0</v>
      </c>
      <c r="F63" s="109">
        <v>0</v>
      </c>
      <c r="G63" s="109">
        <v>0</v>
      </c>
      <c r="H63" s="109">
        <v>0</v>
      </c>
      <c r="I63" s="109">
        <v>1</v>
      </c>
      <c r="J63" s="109">
        <v>0</v>
      </c>
      <c r="L63" s="30"/>
      <c r="M63" s="30"/>
      <c r="N63" s="30"/>
      <c r="O63" s="30"/>
      <c r="P63" s="30"/>
    </row>
    <row r="64" spans="1:16" ht="15" customHeight="1">
      <c r="A64" s="201" t="s">
        <v>131</v>
      </c>
      <c r="B64" s="201"/>
      <c r="C64" s="201"/>
      <c r="D64" s="201"/>
      <c r="E64" s="109">
        <v>1</v>
      </c>
      <c r="F64" s="109">
        <v>1</v>
      </c>
      <c r="G64" s="109">
        <v>0</v>
      </c>
      <c r="H64" s="109">
        <v>16</v>
      </c>
      <c r="I64" s="109">
        <v>6</v>
      </c>
      <c r="J64" s="109">
        <v>7</v>
      </c>
      <c r="L64" s="30"/>
      <c r="M64" s="30"/>
      <c r="N64" s="30"/>
      <c r="O64" s="30"/>
      <c r="P64" s="30"/>
    </row>
    <row r="65" spans="1:16" ht="15" customHeight="1">
      <c r="A65" s="201" t="s">
        <v>132</v>
      </c>
      <c r="B65" s="201"/>
      <c r="C65" s="201"/>
      <c r="D65" s="201"/>
      <c r="E65" s="109">
        <v>0</v>
      </c>
      <c r="F65" s="109">
        <v>0</v>
      </c>
      <c r="G65" s="109">
        <v>0</v>
      </c>
      <c r="H65" s="109">
        <v>0</v>
      </c>
      <c r="I65" s="109">
        <v>0</v>
      </c>
      <c r="J65" s="109">
        <v>0</v>
      </c>
      <c r="L65" s="30"/>
      <c r="M65" s="30"/>
      <c r="N65" s="30"/>
      <c r="O65" s="30"/>
      <c r="P65" s="30"/>
    </row>
    <row r="66" spans="1:16" ht="15" customHeight="1">
      <c r="A66" s="201" t="s">
        <v>133</v>
      </c>
      <c r="B66" s="201"/>
      <c r="C66" s="201"/>
      <c r="D66" s="201"/>
      <c r="E66" s="109">
        <v>0</v>
      </c>
      <c r="F66" s="109">
        <v>0</v>
      </c>
      <c r="G66" s="109">
        <v>0</v>
      </c>
      <c r="H66" s="109">
        <v>0</v>
      </c>
      <c r="I66" s="109">
        <v>1</v>
      </c>
      <c r="J66" s="109">
        <v>0</v>
      </c>
      <c r="L66" s="30"/>
      <c r="M66" s="30"/>
      <c r="N66" s="30"/>
      <c r="O66" s="30"/>
      <c r="P66" s="30"/>
    </row>
    <row r="67" spans="1:16" ht="15" customHeight="1">
      <c r="A67" s="201" t="s">
        <v>134</v>
      </c>
      <c r="B67" s="201"/>
      <c r="C67" s="201"/>
      <c r="D67" s="201"/>
      <c r="E67" s="109">
        <v>0</v>
      </c>
      <c r="F67" s="109">
        <v>0</v>
      </c>
      <c r="G67" s="109">
        <v>0</v>
      </c>
      <c r="H67" s="109">
        <v>0</v>
      </c>
      <c r="I67" s="109">
        <v>0</v>
      </c>
      <c r="J67" s="109">
        <v>1</v>
      </c>
      <c r="L67" s="30"/>
      <c r="M67" s="30"/>
      <c r="N67" s="30"/>
      <c r="O67" s="30"/>
      <c r="P67" s="30"/>
    </row>
    <row r="68" spans="1:16" ht="15" customHeight="1">
      <c r="A68" s="201" t="s">
        <v>135</v>
      </c>
      <c r="B68" s="201"/>
      <c r="C68" s="201"/>
      <c r="D68" s="201"/>
      <c r="E68" s="109">
        <v>0</v>
      </c>
      <c r="F68" s="109">
        <v>0</v>
      </c>
      <c r="G68" s="109">
        <v>0</v>
      </c>
      <c r="H68" s="109">
        <v>0</v>
      </c>
      <c r="I68" s="109">
        <v>0</v>
      </c>
      <c r="J68" s="109">
        <v>1</v>
      </c>
      <c r="L68" s="30"/>
      <c r="M68" s="30"/>
      <c r="N68" s="30"/>
      <c r="O68" s="30"/>
      <c r="P68" s="30"/>
    </row>
    <row r="69" spans="1:16" ht="15" customHeight="1">
      <c r="A69" s="201" t="s">
        <v>137</v>
      </c>
      <c r="B69" s="201"/>
      <c r="C69" s="201"/>
      <c r="D69" s="201"/>
      <c r="E69" s="109">
        <v>0</v>
      </c>
      <c r="F69" s="109">
        <v>0</v>
      </c>
      <c r="G69" s="109">
        <v>0</v>
      </c>
      <c r="H69" s="109">
        <v>2</v>
      </c>
      <c r="I69" s="109">
        <v>1</v>
      </c>
      <c r="J69" s="109">
        <v>1</v>
      </c>
      <c r="L69" s="30"/>
      <c r="M69" s="30"/>
      <c r="N69" s="30"/>
      <c r="O69" s="30"/>
      <c r="P69" s="30"/>
    </row>
    <row r="70" spans="1:16" ht="15" customHeight="1">
      <c r="A70" s="201" t="s">
        <v>220</v>
      </c>
      <c r="B70" s="201"/>
      <c r="C70" s="201"/>
      <c r="D70" s="201"/>
      <c r="E70" s="109">
        <v>0</v>
      </c>
      <c r="F70" s="109">
        <v>0</v>
      </c>
      <c r="G70" s="109">
        <v>0</v>
      </c>
      <c r="H70" s="109">
        <v>0</v>
      </c>
      <c r="I70" s="109">
        <v>0</v>
      </c>
      <c r="J70" s="109">
        <v>1</v>
      </c>
      <c r="L70" s="30"/>
      <c r="M70" s="30"/>
      <c r="N70" s="30"/>
      <c r="O70" s="30"/>
      <c r="P70" s="30"/>
    </row>
    <row r="71" spans="1:16" ht="15" customHeight="1">
      <c r="A71" s="201" t="s">
        <v>142</v>
      </c>
      <c r="B71" s="201"/>
      <c r="C71" s="201"/>
      <c r="D71" s="201"/>
      <c r="E71" s="109">
        <v>0</v>
      </c>
      <c r="F71" s="109">
        <v>0</v>
      </c>
      <c r="G71" s="109">
        <v>0</v>
      </c>
      <c r="H71" s="109">
        <v>2</v>
      </c>
      <c r="I71" s="109">
        <v>0</v>
      </c>
      <c r="J71" s="109">
        <v>0</v>
      </c>
      <c r="L71" s="30"/>
      <c r="M71" s="30"/>
      <c r="N71" s="30"/>
      <c r="O71" s="30"/>
      <c r="P71" s="30"/>
    </row>
    <row r="72" spans="1:16" ht="15" customHeight="1">
      <c r="A72" s="201" t="s">
        <v>146</v>
      </c>
      <c r="B72" s="201"/>
      <c r="C72" s="201"/>
      <c r="D72" s="201"/>
      <c r="E72" s="109">
        <v>0</v>
      </c>
      <c r="F72" s="109">
        <v>0</v>
      </c>
      <c r="G72" s="109">
        <v>0</v>
      </c>
      <c r="H72" s="109">
        <v>0</v>
      </c>
      <c r="I72" s="109">
        <v>0</v>
      </c>
      <c r="J72" s="109">
        <v>0</v>
      </c>
      <c r="L72" s="30"/>
      <c r="M72" s="30"/>
      <c r="N72" s="30"/>
      <c r="O72" s="30"/>
      <c r="P72" s="30"/>
    </row>
    <row r="73" spans="1:16" ht="15" customHeight="1">
      <c r="A73" s="201" t="s">
        <v>150</v>
      </c>
      <c r="B73" s="201"/>
      <c r="C73" s="201"/>
      <c r="D73" s="201"/>
      <c r="E73" s="109">
        <v>0</v>
      </c>
      <c r="F73" s="109">
        <v>0</v>
      </c>
      <c r="G73" s="109">
        <v>0</v>
      </c>
      <c r="H73" s="109">
        <v>2</v>
      </c>
      <c r="I73" s="109">
        <v>1</v>
      </c>
      <c r="J73" s="109">
        <v>0</v>
      </c>
      <c r="L73" s="30"/>
      <c r="M73" s="30"/>
      <c r="N73" s="30"/>
      <c r="O73" s="30"/>
      <c r="P73" s="30"/>
    </row>
    <row r="74" spans="1:16" ht="15" customHeight="1">
      <c r="A74" s="201" t="s">
        <v>151</v>
      </c>
      <c r="B74" s="201"/>
      <c r="C74" s="201"/>
      <c r="D74" s="201"/>
      <c r="E74" s="109">
        <v>0</v>
      </c>
      <c r="F74" s="109">
        <v>0</v>
      </c>
      <c r="G74" s="109">
        <v>0</v>
      </c>
      <c r="H74" s="109">
        <v>2</v>
      </c>
      <c r="I74" s="109">
        <v>0</v>
      </c>
      <c r="J74" s="109">
        <v>0</v>
      </c>
      <c r="L74" s="30"/>
      <c r="M74" s="30"/>
      <c r="N74" s="30"/>
      <c r="O74" s="30"/>
      <c r="P74" s="30"/>
    </row>
    <row r="75" spans="1:16" ht="15" customHeight="1">
      <c r="A75" s="201" t="s">
        <v>221</v>
      </c>
      <c r="B75" s="201"/>
      <c r="C75" s="201"/>
      <c r="D75" s="201"/>
      <c r="E75" s="109">
        <v>0</v>
      </c>
      <c r="F75" s="109">
        <v>0</v>
      </c>
      <c r="G75" s="109">
        <v>0</v>
      </c>
      <c r="H75" s="109">
        <v>0</v>
      </c>
      <c r="I75" s="109">
        <v>6</v>
      </c>
      <c r="J75" s="109">
        <v>0</v>
      </c>
      <c r="L75" s="30"/>
      <c r="M75" s="30"/>
      <c r="N75" s="30"/>
      <c r="O75" s="30"/>
      <c r="P75" s="30"/>
    </row>
    <row r="76" spans="1:16" ht="15" customHeight="1">
      <c r="A76" s="201" t="s">
        <v>156</v>
      </c>
      <c r="B76" s="201"/>
      <c r="C76" s="201"/>
      <c r="D76" s="201"/>
      <c r="E76" s="109">
        <v>0</v>
      </c>
      <c r="F76" s="109">
        <v>0</v>
      </c>
      <c r="G76" s="109">
        <v>0</v>
      </c>
      <c r="H76" s="109">
        <v>1</v>
      </c>
      <c r="I76" s="109">
        <v>0</v>
      </c>
      <c r="J76" s="109">
        <v>0</v>
      </c>
      <c r="L76" s="30"/>
      <c r="M76" s="30"/>
      <c r="N76" s="30"/>
      <c r="O76" s="30"/>
      <c r="P76" s="30"/>
    </row>
    <row r="77" spans="1:16" ht="15" customHeight="1">
      <c r="A77" s="201" t="s">
        <v>157</v>
      </c>
      <c r="B77" s="201"/>
      <c r="C77" s="201"/>
      <c r="D77" s="201"/>
      <c r="E77" s="109">
        <v>0</v>
      </c>
      <c r="F77" s="109">
        <v>0</v>
      </c>
      <c r="G77" s="109">
        <v>0</v>
      </c>
      <c r="H77" s="109">
        <v>0</v>
      </c>
      <c r="I77" s="109">
        <v>3</v>
      </c>
      <c r="J77" s="109">
        <v>0</v>
      </c>
      <c r="L77" s="30"/>
      <c r="M77" s="30"/>
      <c r="N77" s="30"/>
      <c r="O77" s="30"/>
      <c r="P77" s="30"/>
    </row>
    <row r="78" spans="1:16" ht="15" customHeight="1">
      <c r="A78" s="201" t="s">
        <v>159</v>
      </c>
      <c r="B78" s="201"/>
      <c r="C78" s="201"/>
      <c r="D78" s="201"/>
      <c r="E78" s="109">
        <v>0</v>
      </c>
      <c r="F78" s="109">
        <v>0</v>
      </c>
      <c r="G78" s="109">
        <v>0</v>
      </c>
      <c r="H78" s="109">
        <v>1</v>
      </c>
      <c r="I78" s="109">
        <v>0</v>
      </c>
      <c r="J78" s="109">
        <v>1</v>
      </c>
      <c r="L78" s="30"/>
      <c r="M78" s="30"/>
      <c r="N78" s="30"/>
      <c r="O78" s="30"/>
      <c r="P78" s="30"/>
    </row>
    <row r="79" spans="1:10" ht="15" customHeight="1">
      <c r="A79" s="201" t="s">
        <v>160</v>
      </c>
      <c r="B79" s="201"/>
      <c r="C79" s="201"/>
      <c r="D79" s="201"/>
      <c r="E79" s="109">
        <v>0</v>
      </c>
      <c r="F79" s="109">
        <v>0</v>
      </c>
      <c r="G79" s="109">
        <v>0</v>
      </c>
      <c r="H79" s="109">
        <v>0</v>
      </c>
      <c r="I79" s="109">
        <v>0</v>
      </c>
      <c r="J79" s="109">
        <v>1</v>
      </c>
    </row>
    <row r="80" spans="1:10" ht="15" customHeight="1">
      <c r="A80" s="201" t="s">
        <v>161</v>
      </c>
      <c r="B80" s="201"/>
      <c r="C80" s="201"/>
      <c r="D80" s="201"/>
      <c r="E80" s="109">
        <v>0</v>
      </c>
      <c r="F80" s="109">
        <v>0</v>
      </c>
      <c r="G80" s="109">
        <v>0</v>
      </c>
      <c r="H80" s="109">
        <v>0</v>
      </c>
      <c r="I80" s="109">
        <v>0</v>
      </c>
      <c r="J80" s="109">
        <v>0</v>
      </c>
    </row>
    <row r="81" spans="1:10" ht="15" customHeight="1">
      <c r="A81" s="201" t="s">
        <v>162</v>
      </c>
      <c r="B81" s="201"/>
      <c r="C81" s="201"/>
      <c r="D81" s="201"/>
      <c r="E81" s="109">
        <v>0</v>
      </c>
      <c r="F81" s="109">
        <v>0</v>
      </c>
      <c r="G81" s="109">
        <v>0</v>
      </c>
      <c r="H81" s="109">
        <v>0</v>
      </c>
      <c r="I81" s="109">
        <v>0</v>
      </c>
      <c r="J81" s="109">
        <v>0</v>
      </c>
    </row>
    <row r="82" spans="1:10" ht="15" customHeight="1">
      <c r="A82" s="201" t="s">
        <v>163</v>
      </c>
      <c r="B82" s="201"/>
      <c r="C82" s="201"/>
      <c r="D82" s="201"/>
      <c r="E82" s="109">
        <v>0</v>
      </c>
      <c r="F82" s="109">
        <v>0</v>
      </c>
      <c r="G82" s="109">
        <v>0</v>
      </c>
      <c r="H82" s="109">
        <v>4</v>
      </c>
      <c r="I82" s="109">
        <v>0</v>
      </c>
      <c r="J82" s="109">
        <v>0</v>
      </c>
    </row>
    <row r="83" spans="1:10" ht="15" customHeight="1">
      <c r="A83" s="201" t="s">
        <v>167</v>
      </c>
      <c r="B83" s="201"/>
      <c r="C83" s="201"/>
      <c r="D83" s="201"/>
      <c r="E83" s="109">
        <v>0</v>
      </c>
      <c r="F83" s="109">
        <v>0</v>
      </c>
      <c r="G83" s="109">
        <v>0</v>
      </c>
      <c r="H83" s="109">
        <v>0</v>
      </c>
      <c r="I83" s="109">
        <v>0</v>
      </c>
      <c r="J83" s="109">
        <v>0</v>
      </c>
    </row>
    <row r="84" spans="1:10" ht="17.25" customHeight="1">
      <c r="A84" s="111"/>
      <c r="B84" s="111"/>
      <c r="C84" s="111"/>
      <c r="D84" s="111"/>
      <c r="E84" s="34"/>
      <c r="F84" s="34"/>
      <c r="G84" s="34"/>
      <c r="H84" s="34"/>
      <c r="I84" s="34"/>
      <c r="J84" s="34"/>
    </row>
    <row r="85" spans="1:10" ht="11.25">
      <c r="A85" s="35"/>
      <c r="B85" s="35"/>
      <c r="C85" s="35"/>
      <c r="D85" s="35"/>
      <c r="E85" s="35"/>
      <c r="F85" s="35"/>
      <c r="G85" s="35"/>
      <c r="H85" s="35"/>
      <c r="I85" s="35"/>
      <c r="J85" s="36"/>
    </row>
    <row r="86" spans="1:10" ht="11.25">
      <c r="A86" s="35" t="s">
        <v>17</v>
      </c>
      <c r="B86" s="141" t="s">
        <v>237</v>
      </c>
      <c r="C86" s="141"/>
      <c r="D86" s="141"/>
      <c r="E86" s="141"/>
      <c r="F86" s="141"/>
      <c r="G86" s="141"/>
      <c r="H86" s="141"/>
      <c r="I86" s="141"/>
      <c r="J86" s="141"/>
    </row>
    <row r="87" spans="1:10" ht="11.25">
      <c r="A87" s="35"/>
      <c r="B87" s="141"/>
      <c r="C87" s="141"/>
      <c r="D87" s="141"/>
      <c r="E87" s="141"/>
      <c r="F87" s="141"/>
      <c r="G87" s="141"/>
      <c r="H87" s="141"/>
      <c r="I87" s="141"/>
      <c r="J87" s="141"/>
    </row>
    <row r="88" spans="1:10" ht="11.25">
      <c r="A88" s="31" t="s">
        <v>21</v>
      </c>
      <c r="B88" s="35"/>
      <c r="C88" s="35"/>
      <c r="D88" s="191" t="s">
        <v>289</v>
      </c>
      <c r="E88" s="191"/>
      <c r="F88" s="191"/>
      <c r="G88" s="191"/>
      <c r="H88" s="191"/>
      <c r="I88" s="191"/>
      <c r="J88" s="191"/>
    </row>
    <row r="89" spans="1:10" ht="11.25">
      <c r="A89" s="31"/>
      <c r="B89" s="35"/>
      <c r="C89" s="35"/>
      <c r="D89" s="191"/>
      <c r="E89" s="191"/>
      <c r="F89" s="191"/>
      <c r="G89" s="191"/>
      <c r="H89" s="191"/>
      <c r="I89" s="191"/>
      <c r="J89" s="191"/>
    </row>
    <row r="90" spans="1:16" ht="22.5" customHeight="1">
      <c r="A90" s="31"/>
      <c r="B90" s="35"/>
      <c r="C90" s="35"/>
      <c r="D90" s="202" t="s">
        <v>238</v>
      </c>
      <c r="E90" s="203"/>
      <c r="F90" s="203"/>
      <c r="G90" s="203"/>
      <c r="H90" s="203"/>
      <c r="I90" s="203"/>
      <c r="J90" s="203"/>
      <c r="K90" s="92"/>
      <c r="L90" s="73"/>
      <c r="N90" s="20"/>
      <c r="O90" s="20"/>
      <c r="P90" s="20"/>
    </row>
    <row r="91" ht="1.5" customHeight="1"/>
    <row r="92" ht="11.25" hidden="1">
      <c r="A92" s="20" t="s">
        <v>2</v>
      </c>
    </row>
  </sheetData>
  <sheetProtection/>
  <mergeCells count="82">
    <mergeCell ref="A10:D10"/>
    <mergeCell ref="A11:D11"/>
    <mergeCell ref="A2:G2"/>
    <mergeCell ref="A3:G3"/>
    <mergeCell ref="A4:G4"/>
    <mergeCell ref="A7:D7"/>
    <mergeCell ref="A9:D9"/>
    <mergeCell ref="A15:D15"/>
    <mergeCell ref="A16:D16"/>
    <mergeCell ref="A17:D17"/>
    <mergeCell ref="A18:D18"/>
    <mergeCell ref="A12:D12"/>
    <mergeCell ref="A13:D13"/>
    <mergeCell ref="A14:D14"/>
    <mergeCell ref="A23:D23"/>
    <mergeCell ref="A24:D24"/>
    <mergeCell ref="A25:D25"/>
    <mergeCell ref="A19:D19"/>
    <mergeCell ref="A20:D20"/>
    <mergeCell ref="A21:D21"/>
    <mergeCell ref="A22:D22"/>
    <mergeCell ref="A26:D26"/>
    <mergeCell ref="A27:D27"/>
    <mergeCell ref="A28:D28"/>
    <mergeCell ref="A29:D29"/>
    <mergeCell ref="A30:D30"/>
    <mergeCell ref="A31:D31"/>
    <mergeCell ref="A37:D37"/>
    <mergeCell ref="A38:D38"/>
    <mergeCell ref="A35:D35"/>
    <mergeCell ref="A36:D36"/>
    <mergeCell ref="A32:D32"/>
    <mergeCell ref="A33:D33"/>
    <mergeCell ref="A34:D34"/>
    <mergeCell ref="A42:D42"/>
    <mergeCell ref="A43:D43"/>
    <mergeCell ref="A44:D44"/>
    <mergeCell ref="A39:D39"/>
    <mergeCell ref="A40:D40"/>
    <mergeCell ref="A41:D41"/>
    <mergeCell ref="A49:D49"/>
    <mergeCell ref="A50:D50"/>
    <mergeCell ref="A47:D47"/>
    <mergeCell ref="A48:D48"/>
    <mergeCell ref="A45:D45"/>
    <mergeCell ref="A46:D46"/>
    <mergeCell ref="A55:D55"/>
    <mergeCell ref="A56:D56"/>
    <mergeCell ref="A57:D57"/>
    <mergeCell ref="A58:D58"/>
    <mergeCell ref="A51:D51"/>
    <mergeCell ref="A52:D52"/>
    <mergeCell ref="A53:D53"/>
    <mergeCell ref="A54:D54"/>
    <mergeCell ref="A70:D70"/>
    <mergeCell ref="A71:D71"/>
    <mergeCell ref="A62:D62"/>
    <mergeCell ref="A63:D63"/>
    <mergeCell ref="A64:D64"/>
    <mergeCell ref="A59:D59"/>
    <mergeCell ref="A60:D60"/>
    <mergeCell ref="A61:D61"/>
    <mergeCell ref="A81:D81"/>
    <mergeCell ref="A82:D82"/>
    <mergeCell ref="A68:D68"/>
    <mergeCell ref="A69:D69"/>
    <mergeCell ref="A65:D65"/>
    <mergeCell ref="A66:D66"/>
    <mergeCell ref="A67:D67"/>
    <mergeCell ref="A80:D80"/>
    <mergeCell ref="A77:D77"/>
    <mergeCell ref="A78:D78"/>
    <mergeCell ref="A72:D72"/>
    <mergeCell ref="A73:D73"/>
    <mergeCell ref="B86:J87"/>
    <mergeCell ref="D90:J90"/>
    <mergeCell ref="D88:J89"/>
    <mergeCell ref="A74:D74"/>
    <mergeCell ref="A75:D75"/>
    <mergeCell ref="A76:D76"/>
    <mergeCell ref="A83:D83"/>
    <mergeCell ref="A79:D79"/>
  </mergeCells>
  <hyperlinks>
    <hyperlink ref="D90:J90" r:id="rId1" tooltip="www.inegi.org.mx" display="http://www.inegi.org.mx/"/>
    <hyperlink ref="J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Oaxaca 2016.</oddHeader>
    <oddFooter>&amp;R&amp;P/&amp;N</oddFooter>
  </headerFooter>
  <ignoredErrors>
    <ignoredError sqref="E9:J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N132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40" customWidth="1"/>
    <col min="2" max="2" width="2.83203125" style="40" customWidth="1"/>
    <col min="3" max="3" width="1.5" style="40" customWidth="1"/>
    <col min="4" max="4" width="28" style="40" customWidth="1"/>
    <col min="5" max="5" width="8" style="40" customWidth="1"/>
    <col min="6" max="7" width="7.5" style="40" customWidth="1"/>
    <col min="8" max="8" width="13.33203125" style="40" customWidth="1"/>
    <col min="9" max="9" width="12.83203125" style="40" customWidth="1"/>
    <col min="10" max="10" width="2.66015625" style="40" customWidth="1"/>
    <col min="11" max="11" width="11.83203125" style="40" customWidth="1"/>
    <col min="12" max="12" width="16.83203125" style="40" customWidth="1"/>
    <col min="13" max="13" width="0" style="40" hidden="1" customWidth="1"/>
    <col min="14" max="14" width="0" style="41" hidden="1" customWidth="1"/>
    <col min="15" max="16384" width="0" style="40" hidden="1" customWidth="1"/>
  </cols>
  <sheetData>
    <row r="1" ht="15.75" customHeight="1"/>
    <row r="2" spans="1:14" s="45" customFormat="1" ht="12.75">
      <c r="A2" s="136" t="s">
        <v>40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29" t="s">
        <v>41</v>
      </c>
      <c r="M2" s="40" t="s">
        <v>2</v>
      </c>
      <c r="N2" s="44"/>
    </row>
    <row r="3" spans="1:14" s="45" customFormat="1" ht="12.75">
      <c r="A3" s="137" t="s">
        <v>42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46"/>
      <c r="M3" s="40"/>
      <c r="N3" s="44"/>
    </row>
    <row r="4" spans="1:14" s="45" customFormat="1" ht="12.75">
      <c r="A4" s="136" t="s">
        <v>43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47"/>
      <c r="M4" s="40"/>
      <c r="N4" s="44"/>
    </row>
    <row r="5" spans="1:12" ht="11.25">
      <c r="A5" s="48"/>
      <c r="B5" s="48"/>
      <c r="C5" s="48"/>
      <c r="D5" s="48"/>
      <c r="E5" s="49"/>
      <c r="F5" s="49"/>
      <c r="G5" s="49"/>
      <c r="H5" s="49"/>
      <c r="I5" s="49"/>
      <c r="J5" s="49"/>
      <c r="K5" s="49"/>
      <c r="L5" s="49"/>
    </row>
    <row r="6" spans="5:12" ht="1.5" customHeight="1">
      <c r="E6" s="50"/>
      <c r="F6" s="50"/>
      <c r="G6" s="50"/>
      <c r="H6" s="50"/>
      <c r="I6" s="50"/>
      <c r="J6" s="50"/>
      <c r="K6" s="50"/>
      <c r="L6" s="50"/>
    </row>
    <row r="7" spans="1:12" ht="48" customHeight="1">
      <c r="A7" s="138" t="s">
        <v>44</v>
      </c>
      <c r="B7" s="139"/>
      <c r="C7" s="139"/>
      <c r="D7" s="139"/>
      <c r="E7" s="51" t="s">
        <v>32</v>
      </c>
      <c r="F7" s="52" t="s">
        <v>45</v>
      </c>
      <c r="G7" s="52" t="s">
        <v>46</v>
      </c>
      <c r="H7" s="53" t="s">
        <v>47</v>
      </c>
      <c r="I7" s="53" t="s">
        <v>48</v>
      </c>
      <c r="J7" s="53"/>
      <c r="K7" s="53" t="s">
        <v>49</v>
      </c>
      <c r="L7" s="53" t="s">
        <v>50</v>
      </c>
    </row>
    <row r="8" spans="1:12" ht="1.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4" ht="23.25" customHeight="1">
      <c r="A9" s="134" t="s">
        <v>51</v>
      </c>
      <c r="B9" s="135"/>
      <c r="C9" s="135"/>
      <c r="D9" s="135"/>
      <c r="E9" s="55">
        <v>1336</v>
      </c>
      <c r="F9" s="55">
        <v>809</v>
      </c>
      <c r="G9" s="55">
        <v>68</v>
      </c>
      <c r="H9" s="55">
        <v>186</v>
      </c>
      <c r="I9" s="55">
        <v>3</v>
      </c>
      <c r="J9" s="55"/>
      <c r="K9" s="55">
        <v>141</v>
      </c>
      <c r="L9" s="55">
        <v>129</v>
      </c>
      <c r="N9" s="56" t="s">
        <v>52</v>
      </c>
    </row>
    <row r="10" spans="1:14" ht="23.25" customHeight="1">
      <c r="A10" s="131" t="s">
        <v>53</v>
      </c>
      <c r="B10" s="131"/>
      <c r="C10" s="131"/>
      <c r="D10" s="131"/>
      <c r="E10" s="99">
        <v>2</v>
      </c>
      <c r="F10" s="57">
        <v>2</v>
      </c>
      <c r="G10" s="57">
        <v>0</v>
      </c>
      <c r="H10" s="57">
        <v>0</v>
      </c>
      <c r="I10" s="57">
        <v>0</v>
      </c>
      <c r="J10" s="57"/>
      <c r="K10" s="57">
        <v>0</v>
      </c>
      <c r="L10" s="57">
        <v>0</v>
      </c>
      <c r="N10" s="56"/>
    </row>
    <row r="11" spans="1:14" ht="17.25" customHeight="1">
      <c r="A11" s="131" t="s">
        <v>54</v>
      </c>
      <c r="B11" s="131"/>
      <c r="C11" s="131"/>
      <c r="D11" s="131"/>
      <c r="E11" s="99">
        <v>1</v>
      </c>
      <c r="F11" s="57">
        <v>0</v>
      </c>
      <c r="G11" s="57">
        <v>1</v>
      </c>
      <c r="H11" s="57">
        <v>0</v>
      </c>
      <c r="I11" s="57">
        <v>0</v>
      </c>
      <c r="J11" s="57"/>
      <c r="K11" s="57">
        <v>0</v>
      </c>
      <c r="L11" s="57">
        <v>0</v>
      </c>
      <c r="N11" s="56"/>
    </row>
    <row r="12" spans="1:14" ht="17.25" customHeight="1">
      <c r="A12" s="131" t="s">
        <v>55</v>
      </c>
      <c r="B12" s="131"/>
      <c r="C12" s="131"/>
      <c r="D12" s="131"/>
      <c r="E12" s="99">
        <v>10</v>
      </c>
      <c r="F12" s="57">
        <v>10</v>
      </c>
      <c r="G12" s="57">
        <v>0</v>
      </c>
      <c r="H12" s="57">
        <v>0</v>
      </c>
      <c r="I12" s="57">
        <v>0</v>
      </c>
      <c r="J12" s="57"/>
      <c r="K12" s="57">
        <v>0</v>
      </c>
      <c r="L12" s="57">
        <v>0</v>
      </c>
      <c r="N12" s="56"/>
    </row>
    <row r="13" spans="1:14" ht="17.25" customHeight="1">
      <c r="A13" s="131" t="s">
        <v>56</v>
      </c>
      <c r="B13" s="131"/>
      <c r="C13" s="131"/>
      <c r="D13" s="131"/>
      <c r="E13" s="99">
        <v>9</v>
      </c>
      <c r="F13" s="57">
        <v>2</v>
      </c>
      <c r="G13" s="57">
        <v>0</v>
      </c>
      <c r="H13" s="57">
        <v>2</v>
      </c>
      <c r="I13" s="57">
        <v>0</v>
      </c>
      <c r="J13" s="57"/>
      <c r="K13" s="57">
        <v>5</v>
      </c>
      <c r="L13" s="57">
        <v>0</v>
      </c>
      <c r="N13" s="56"/>
    </row>
    <row r="14" spans="1:14" ht="17.25" customHeight="1">
      <c r="A14" s="131" t="s">
        <v>57</v>
      </c>
      <c r="B14" s="131"/>
      <c r="C14" s="131"/>
      <c r="D14" s="131"/>
      <c r="E14" s="99">
        <v>2</v>
      </c>
      <c r="F14" s="57">
        <v>2</v>
      </c>
      <c r="G14" s="57">
        <v>0</v>
      </c>
      <c r="H14" s="57">
        <v>0</v>
      </c>
      <c r="I14" s="57">
        <v>0</v>
      </c>
      <c r="J14" s="57"/>
      <c r="K14" s="57">
        <v>0</v>
      </c>
      <c r="L14" s="57">
        <v>0</v>
      </c>
      <c r="N14" s="56"/>
    </row>
    <row r="15" spans="1:14" ht="17.25" customHeight="1">
      <c r="A15" s="131" t="s">
        <v>58</v>
      </c>
      <c r="B15" s="131"/>
      <c r="C15" s="131"/>
      <c r="D15" s="131"/>
      <c r="E15" s="99">
        <v>5</v>
      </c>
      <c r="F15" s="57">
        <v>3</v>
      </c>
      <c r="G15" s="57">
        <v>1</v>
      </c>
      <c r="H15" s="57">
        <v>0</v>
      </c>
      <c r="I15" s="57">
        <v>0</v>
      </c>
      <c r="J15" s="57"/>
      <c r="K15" s="57">
        <v>1</v>
      </c>
      <c r="L15" s="57">
        <v>0</v>
      </c>
      <c r="N15" s="56"/>
    </row>
    <row r="16" spans="1:14" ht="17.25" customHeight="1">
      <c r="A16" s="131" t="s">
        <v>59</v>
      </c>
      <c r="B16" s="131"/>
      <c r="C16" s="131"/>
      <c r="D16" s="131"/>
      <c r="E16" s="99">
        <v>2</v>
      </c>
      <c r="F16" s="57">
        <v>2</v>
      </c>
      <c r="G16" s="57">
        <v>0</v>
      </c>
      <c r="H16" s="57">
        <v>0</v>
      </c>
      <c r="I16" s="57">
        <v>0</v>
      </c>
      <c r="J16" s="57"/>
      <c r="K16" s="57">
        <v>0</v>
      </c>
      <c r="L16" s="57">
        <v>0</v>
      </c>
      <c r="N16" s="56"/>
    </row>
    <row r="17" spans="1:14" ht="17.25" customHeight="1">
      <c r="A17" s="131" t="s">
        <v>60</v>
      </c>
      <c r="B17" s="131"/>
      <c r="C17" s="131"/>
      <c r="D17" s="131"/>
      <c r="E17" s="99">
        <v>1</v>
      </c>
      <c r="F17" s="57">
        <v>0</v>
      </c>
      <c r="G17" s="57">
        <v>0</v>
      </c>
      <c r="H17" s="57">
        <v>1</v>
      </c>
      <c r="I17" s="57">
        <v>0</v>
      </c>
      <c r="J17" s="57"/>
      <c r="K17" s="57">
        <v>0</v>
      </c>
      <c r="L17" s="57">
        <v>0</v>
      </c>
      <c r="N17" s="56"/>
    </row>
    <row r="18" spans="1:14" ht="17.25" customHeight="1">
      <c r="A18" s="131" t="s">
        <v>61</v>
      </c>
      <c r="B18" s="131"/>
      <c r="C18" s="131"/>
      <c r="D18" s="131"/>
      <c r="E18" s="99">
        <v>1</v>
      </c>
      <c r="F18" s="57">
        <v>1</v>
      </c>
      <c r="G18" s="57">
        <v>0</v>
      </c>
      <c r="H18" s="57">
        <v>0</v>
      </c>
      <c r="I18" s="57">
        <v>0</v>
      </c>
      <c r="J18" s="57"/>
      <c r="K18" s="57">
        <v>0</v>
      </c>
      <c r="L18" s="57">
        <v>0</v>
      </c>
      <c r="N18" s="56"/>
    </row>
    <row r="19" spans="1:14" ht="17.25" customHeight="1">
      <c r="A19" s="131" t="s">
        <v>62</v>
      </c>
      <c r="B19" s="131"/>
      <c r="C19" s="131"/>
      <c r="D19" s="131"/>
      <c r="E19" s="99">
        <v>2</v>
      </c>
      <c r="F19" s="57">
        <v>1</v>
      </c>
      <c r="G19" s="57">
        <v>1</v>
      </c>
      <c r="H19" s="57">
        <v>0</v>
      </c>
      <c r="I19" s="57">
        <v>0</v>
      </c>
      <c r="J19" s="57"/>
      <c r="K19" s="57">
        <v>0</v>
      </c>
      <c r="L19" s="57">
        <v>0</v>
      </c>
      <c r="N19" s="56"/>
    </row>
    <row r="20" spans="1:14" ht="17.25" customHeight="1">
      <c r="A20" s="131" t="s">
        <v>63</v>
      </c>
      <c r="B20" s="131"/>
      <c r="C20" s="131"/>
      <c r="D20" s="131"/>
      <c r="E20" s="99">
        <v>3</v>
      </c>
      <c r="F20" s="57">
        <v>2</v>
      </c>
      <c r="G20" s="57">
        <v>0</v>
      </c>
      <c r="H20" s="57">
        <v>1</v>
      </c>
      <c r="I20" s="57">
        <v>0</v>
      </c>
      <c r="J20" s="57"/>
      <c r="K20" s="57">
        <v>0</v>
      </c>
      <c r="L20" s="57">
        <v>0</v>
      </c>
      <c r="N20" s="56"/>
    </row>
    <row r="21" spans="1:14" ht="17.25" customHeight="1">
      <c r="A21" s="131" t="s">
        <v>64</v>
      </c>
      <c r="B21" s="131"/>
      <c r="C21" s="131"/>
      <c r="D21" s="131"/>
      <c r="E21" s="99">
        <v>21</v>
      </c>
      <c r="F21" s="57">
        <v>17</v>
      </c>
      <c r="G21" s="57">
        <v>3</v>
      </c>
      <c r="H21" s="57">
        <v>0</v>
      </c>
      <c r="I21" s="57">
        <v>0</v>
      </c>
      <c r="J21" s="57"/>
      <c r="K21" s="57">
        <v>1</v>
      </c>
      <c r="L21" s="57">
        <v>0</v>
      </c>
      <c r="N21" s="56"/>
    </row>
    <row r="22" spans="1:14" ht="17.25" customHeight="1">
      <c r="A22" s="131" t="s">
        <v>65</v>
      </c>
      <c r="B22" s="131"/>
      <c r="C22" s="131"/>
      <c r="D22" s="131"/>
      <c r="E22" s="99">
        <v>17</v>
      </c>
      <c r="F22" s="57">
        <v>13</v>
      </c>
      <c r="G22" s="57">
        <v>3</v>
      </c>
      <c r="H22" s="57">
        <v>0</v>
      </c>
      <c r="I22" s="57">
        <v>0</v>
      </c>
      <c r="J22" s="57"/>
      <c r="K22" s="57">
        <v>1</v>
      </c>
      <c r="L22" s="57">
        <v>0</v>
      </c>
      <c r="N22" s="56"/>
    </row>
    <row r="23" spans="1:14" ht="17.25" customHeight="1">
      <c r="A23" s="131" t="s">
        <v>66</v>
      </c>
      <c r="B23" s="131"/>
      <c r="C23" s="131"/>
      <c r="D23" s="131"/>
      <c r="E23" s="99">
        <v>7</v>
      </c>
      <c r="F23" s="57">
        <v>7</v>
      </c>
      <c r="G23" s="57">
        <v>0</v>
      </c>
      <c r="H23" s="57">
        <v>0</v>
      </c>
      <c r="I23" s="57">
        <v>0</v>
      </c>
      <c r="J23" s="57"/>
      <c r="K23" s="57">
        <v>0</v>
      </c>
      <c r="L23" s="57">
        <v>0</v>
      </c>
      <c r="N23" s="56"/>
    </row>
    <row r="24" spans="1:14" ht="17.25" customHeight="1">
      <c r="A24" s="131" t="s">
        <v>67</v>
      </c>
      <c r="B24" s="131"/>
      <c r="C24" s="131"/>
      <c r="D24" s="131"/>
      <c r="E24" s="99">
        <v>8</v>
      </c>
      <c r="F24" s="57">
        <v>4</v>
      </c>
      <c r="G24" s="57">
        <v>0</v>
      </c>
      <c r="H24" s="57">
        <v>0</v>
      </c>
      <c r="I24" s="57">
        <v>0</v>
      </c>
      <c r="J24" s="57"/>
      <c r="K24" s="57">
        <v>4</v>
      </c>
      <c r="L24" s="57">
        <v>0</v>
      </c>
      <c r="N24" s="56"/>
    </row>
    <row r="25" spans="1:14" ht="17.25" customHeight="1">
      <c r="A25" s="131" t="s">
        <v>68</v>
      </c>
      <c r="B25" s="131"/>
      <c r="C25" s="131"/>
      <c r="D25" s="131"/>
      <c r="E25" s="99">
        <v>1</v>
      </c>
      <c r="F25" s="57">
        <v>0</v>
      </c>
      <c r="G25" s="57">
        <v>0</v>
      </c>
      <c r="H25" s="57">
        <v>1</v>
      </c>
      <c r="I25" s="57">
        <v>0</v>
      </c>
      <c r="J25" s="57"/>
      <c r="K25" s="57">
        <v>0</v>
      </c>
      <c r="L25" s="57">
        <v>0</v>
      </c>
      <c r="N25" s="56"/>
    </row>
    <row r="26" spans="1:14" ht="17.25" customHeight="1">
      <c r="A26" s="131" t="s">
        <v>69</v>
      </c>
      <c r="B26" s="131"/>
      <c r="C26" s="131"/>
      <c r="D26" s="131"/>
      <c r="E26" s="99">
        <v>11</v>
      </c>
      <c r="F26" s="57">
        <v>9</v>
      </c>
      <c r="G26" s="57">
        <v>2</v>
      </c>
      <c r="H26" s="57">
        <v>0</v>
      </c>
      <c r="I26" s="57">
        <v>0</v>
      </c>
      <c r="J26" s="57"/>
      <c r="K26" s="57">
        <v>0</v>
      </c>
      <c r="L26" s="57">
        <v>0</v>
      </c>
      <c r="N26" s="56"/>
    </row>
    <row r="27" spans="1:14" ht="17.25" customHeight="1">
      <c r="A27" s="131" t="s">
        <v>70</v>
      </c>
      <c r="B27" s="131"/>
      <c r="C27" s="131"/>
      <c r="D27" s="131"/>
      <c r="E27" s="99">
        <v>1</v>
      </c>
      <c r="F27" s="57">
        <v>1</v>
      </c>
      <c r="G27" s="57">
        <v>0</v>
      </c>
      <c r="H27" s="57">
        <v>0</v>
      </c>
      <c r="I27" s="57">
        <v>0</v>
      </c>
      <c r="J27" s="57"/>
      <c r="K27" s="57">
        <v>0</v>
      </c>
      <c r="L27" s="57">
        <v>0</v>
      </c>
      <c r="N27" s="56"/>
    </row>
    <row r="28" spans="1:14" ht="17.25" customHeight="1">
      <c r="A28" s="131" t="s">
        <v>71</v>
      </c>
      <c r="B28" s="131"/>
      <c r="C28" s="131"/>
      <c r="D28" s="131"/>
      <c r="E28" s="99">
        <v>9</v>
      </c>
      <c r="F28" s="57">
        <v>8</v>
      </c>
      <c r="G28" s="57">
        <v>1</v>
      </c>
      <c r="H28" s="57">
        <v>0</v>
      </c>
      <c r="I28" s="57">
        <v>0</v>
      </c>
      <c r="J28" s="57"/>
      <c r="K28" s="57">
        <v>0</v>
      </c>
      <c r="L28" s="57">
        <v>0</v>
      </c>
      <c r="N28" s="56"/>
    </row>
    <row r="29" spans="1:14" ht="17.25" customHeight="1">
      <c r="A29" s="131" t="s">
        <v>72</v>
      </c>
      <c r="B29" s="131"/>
      <c r="C29" s="131"/>
      <c r="D29" s="131"/>
      <c r="E29" s="99">
        <v>9</v>
      </c>
      <c r="F29" s="57">
        <v>8</v>
      </c>
      <c r="G29" s="57">
        <v>0</v>
      </c>
      <c r="H29" s="57">
        <v>0</v>
      </c>
      <c r="I29" s="57">
        <v>0</v>
      </c>
      <c r="J29" s="57"/>
      <c r="K29" s="57">
        <v>1</v>
      </c>
      <c r="L29" s="57">
        <v>0</v>
      </c>
      <c r="N29" s="56"/>
    </row>
    <row r="30" spans="1:14" ht="17.25" customHeight="1">
      <c r="A30" s="131" t="s">
        <v>73</v>
      </c>
      <c r="B30" s="131"/>
      <c r="C30" s="131"/>
      <c r="D30" s="131"/>
      <c r="E30" s="99">
        <v>289</v>
      </c>
      <c r="F30" s="57">
        <v>221</v>
      </c>
      <c r="G30" s="57">
        <v>3</v>
      </c>
      <c r="H30" s="57">
        <v>0</v>
      </c>
      <c r="I30" s="57">
        <v>1</v>
      </c>
      <c r="J30" s="57"/>
      <c r="K30" s="57">
        <v>11</v>
      </c>
      <c r="L30" s="57">
        <v>53</v>
      </c>
      <c r="N30" s="56"/>
    </row>
    <row r="31" spans="1:14" ht="17.25" customHeight="1">
      <c r="A31" s="131" t="s">
        <v>74</v>
      </c>
      <c r="B31" s="131"/>
      <c r="C31" s="131"/>
      <c r="D31" s="131"/>
      <c r="E31" s="99">
        <v>5</v>
      </c>
      <c r="F31" s="57">
        <v>4</v>
      </c>
      <c r="G31" s="57">
        <v>1</v>
      </c>
      <c r="H31" s="57">
        <v>0</v>
      </c>
      <c r="I31" s="57">
        <v>0</v>
      </c>
      <c r="J31" s="57"/>
      <c r="K31" s="57">
        <v>0</v>
      </c>
      <c r="L31" s="57">
        <v>0</v>
      </c>
      <c r="N31" s="56"/>
    </row>
    <row r="32" spans="1:14" ht="17.25" customHeight="1">
      <c r="A32" s="131" t="s">
        <v>75</v>
      </c>
      <c r="B32" s="131"/>
      <c r="C32" s="131"/>
      <c r="D32" s="131"/>
      <c r="E32" s="99">
        <v>1</v>
      </c>
      <c r="F32" s="57">
        <v>0</v>
      </c>
      <c r="G32" s="57">
        <v>0</v>
      </c>
      <c r="H32" s="57">
        <v>1</v>
      </c>
      <c r="I32" s="57">
        <v>0</v>
      </c>
      <c r="J32" s="57"/>
      <c r="K32" s="57">
        <v>0</v>
      </c>
      <c r="L32" s="57">
        <v>0</v>
      </c>
      <c r="N32" s="56"/>
    </row>
    <row r="33" spans="1:14" ht="17.25" customHeight="1">
      <c r="A33" s="131" t="s">
        <v>76</v>
      </c>
      <c r="B33" s="131"/>
      <c r="C33" s="131"/>
      <c r="D33" s="131"/>
      <c r="E33" s="99">
        <v>6</v>
      </c>
      <c r="F33" s="57">
        <v>6</v>
      </c>
      <c r="G33" s="57">
        <v>0</v>
      </c>
      <c r="H33" s="57">
        <v>0</v>
      </c>
      <c r="I33" s="57">
        <v>0</v>
      </c>
      <c r="J33" s="57"/>
      <c r="K33" s="57">
        <v>0</v>
      </c>
      <c r="L33" s="57">
        <v>0</v>
      </c>
      <c r="N33" s="56"/>
    </row>
    <row r="34" spans="1:14" ht="17.25" customHeight="1">
      <c r="A34" s="131" t="s">
        <v>77</v>
      </c>
      <c r="B34" s="131"/>
      <c r="C34" s="131"/>
      <c r="D34" s="131"/>
      <c r="E34" s="99">
        <v>1</v>
      </c>
      <c r="F34" s="57">
        <v>1</v>
      </c>
      <c r="G34" s="57">
        <v>0</v>
      </c>
      <c r="H34" s="57">
        <v>0</v>
      </c>
      <c r="I34" s="57">
        <v>0</v>
      </c>
      <c r="J34" s="57"/>
      <c r="K34" s="57">
        <v>0</v>
      </c>
      <c r="L34" s="57">
        <v>0</v>
      </c>
      <c r="N34" s="56"/>
    </row>
    <row r="35" spans="1:14" ht="17.25" customHeight="1">
      <c r="A35" s="131" t="s">
        <v>78</v>
      </c>
      <c r="B35" s="131"/>
      <c r="C35" s="131"/>
      <c r="D35" s="131"/>
      <c r="E35" s="99">
        <v>35</v>
      </c>
      <c r="F35" s="57">
        <v>26</v>
      </c>
      <c r="G35" s="57">
        <v>2</v>
      </c>
      <c r="H35" s="57">
        <v>0</v>
      </c>
      <c r="I35" s="57">
        <v>0</v>
      </c>
      <c r="J35" s="57"/>
      <c r="K35" s="57">
        <v>6</v>
      </c>
      <c r="L35" s="57">
        <v>1</v>
      </c>
      <c r="N35" s="56"/>
    </row>
    <row r="36" spans="1:14" ht="17.25" customHeight="1">
      <c r="A36" s="131" t="s">
        <v>79</v>
      </c>
      <c r="B36" s="131"/>
      <c r="C36" s="131"/>
      <c r="D36" s="131"/>
      <c r="E36" s="99">
        <v>2</v>
      </c>
      <c r="F36" s="57">
        <v>0</v>
      </c>
      <c r="G36" s="57">
        <v>1</v>
      </c>
      <c r="H36" s="57">
        <v>0</v>
      </c>
      <c r="I36" s="57">
        <v>0</v>
      </c>
      <c r="J36" s="57"/>
      <c r="K36" s="57">
        <v>0</v>
      </c>
      <c r="L36" s="57">
        <v>1</v>
      </c>
      <c r="N36" s="56"/>
    </row>
    <row r="37" spans="1:14" ht="17.25" customHeight="1">
      <c r="A37" s="131" t="s">
        <v>80</v>
      </c>
      <c r="B37" s="131"/>
      <c r="C37" s="131"/>
      <c r="D37" s="131"/>
      <c r="E37" s="99">
        <v>1</v>
      </c>
      <c r="F37" s="57">
        <v>0</v>
      </c>
      <c r="G37" s="57">
        <v>0</v>
      </c>
      <c r="H37" s="57">
        <v>1</v>
      </c>
      <c r="I37" s="57">
        <v>0</v>
      </c>
      <c r="J37" s="57"/>
      <c r="K37" s="57">
        <v>0</v>
      </c>
      <c r="L37" s="57">
        <v>0</v>
      </c>
      <c r="N37" s="56"/>
    </row>
    <row r="38" spans="1:14" ht="17.25" customHeight="1">
      <c r="A38" s="131" t="s">
        <v>81</v>
      </c>
      <c r="B38" s="131"/>
      <c r="C38" s="131"/>
      <c r="D38" s="131"/>
      <c r="E38" s="99">
        <v>2</v>
      </c>
      <c r="F38" s="57">
        <v>0</v>
      </c>
      <c r="G38" s="57">
        <v>2</v>
      </c>
      <c r="H38" s="57">
        <v>0</v>
      </c>
      <c r="I38" s="57">
        <v>0</v>
      </c>
      <c r="J38" s="57"/>
      <c r="K38" s="57">
        <v>0</v>
      </c>
      <c r="L38" s="57">
        <v>0</v>
      </c>
      <c r="N38" s="56"/>
    </row>
    <row r="39" spans="1:14" ht="17.25" customHeight="1">
      <c r="A39" s="131" t="s">
        <v>82</v>
      </c>
      <c r="B39" s="131"/>
      <c r="C39" s="131"/>
      <c r="D39" s="131"/>
      <c r="E39" s="99">
        <v>2</v>
      </c>
      <c r="F39" s="57">
        <v>1</v>
      </c>
      <c r="G39" s="57">
        <v>0</v>
      </c>
      <c r="H39" s="57">
        <v>0</v>
      </c>
      <c r="I39" s="57">
        <v>0</v>
      </c>
      <c r="J39" s="57"/>
      <c r="K39" s="57">
        <v>1</v>
      </c>
      <c r="L39" s="57">
        <v>0</v>
      </c>
      <c r="N39" s="56"/>
    </row>
    <row r="40" spans="1:14" ht="17.25" customHeight="1">
      <c r="A40" s="131" t="s">
        <v>83</v>
      </c>
      <c r="B40" s="131"/>
      <c r="C40" s="131"/>
      <c r="D40" s="131"/>
      <c r="E40" s="99">
        <v>1</v>
      </c>
      <c r="F40" s="57">
        <v>1</v>
      </c>
      <c r="G40" s="57">
        <v>0</v>
      </c>
      <c r="H40" s="57">
        <v>0</v>
      </c>
      <c r="I40" s="57">
        <v>0</v>
      </c>
      <c r="J40" s="57"/>
      <c r="K40" s="57">
        <v>0</v>
      </c>
      <c r="L40" s="57">
        <v>0</v>
      </c>
      <c r="N40" s="56"/>
    </row>
    <row r="41" spans="1:14" ht="17.25" customHeight="1">
      <c r="A41" s="131" t="s">
        <v>84</v>
      </c>
      <c r="B41" s="131"/>
      <c r="C41" s="131"/>
      <c r="D41" s="131"/>
      <c r="E41" s="99">
        <v>1</v>
      </c>
      <c r="F41" s="57">
        <v>1</v>
      </c>
      <c r="G41" s="57">
        <v>0</v>
      </c>
      <c r="H41" s="57">
        <v>0</v>
      </c>
      <c r="I41" s="57">
        <v>0</v>
      </c>
      <c r="J41" s="57"/>
      <c r="K41" s="57">
        <v>0</v>
      </c>
      <c r="L41" s="57">
        <v>0</v>
      </c>
      <c r="N41" s="56"/>
    </row>
    <row r="42" spans="1:14" ht="17.25" customHeight="1">
      <c r="A42" s="131" t="s">
        <v>85</v>
      </c>
      <c r="B42" s="131"/>
      <c r="C42" s="131"/>
      <c r="D42" s="131"/>
      <c r="E42" s="99">
        <v>2</v>
      </c>
      <c r="F42" s="57">
        <v>0</v>
      </c>
      <c r="G42" s="57">
        <v>0</v>
      </c>
      <c r="H42" s="57">
        <v>2</v>
      </c>
      <c r="I42" s="57">
        <v>0</v>
      </c>
      <c r="J42" s="57"/>
      <c r="K42" s="57">
        <v>0</v>
      </c>
      <c r="L42" s="57">
        <v>0</v>
      </c>
      <c r="N42" s="56"/>
    </row>
    <row r="43" spans="1:14" ht="17.25" customHeight="1">
      <c r="A43" s="131" t="s">
        <v>86</v>
      </c>
      <c r="B43" s="131"/>
      <c r="C43" s="131"/>
      <c r="D43" s="131"/>
      <c r="E43" s="99">
        <v>1</v>
      </c>
      <c r="F43" s="57">
        <v>1</v>
      </c>
      <c r="G43" s="57">
        <v>0</v>
      </c>
      <c r="H43" s="57">
        <v>0</v>
      </c>
      <c r="I43" s="57">
        <v>0</v>
      </c>
      <c r="J43" s="57"/>
      <c r="K43" s="57">
        <v>0</v>
      </c>
      <c r="L43" s="57">
        <v>0</v>
      </c>
      <c r="N43" s="56"/>
    </row>
    <row r="44" spans="1:14" ht="17.25" customHeight="1">
      <c r="A44" s="131" t="s">
        <v>87</v>
      </c>
      <c r="B44" s="131"/>
      <c r="C44" s="131"/>
      <c r="D44" s="131"/>
      <c r="E44" s="99">
        <v>1</v>
      </c>
      <c r="F44" s="57">
        <v>0</v>
      </c>
      <c r="G44" s="57">
        <v>1</v>
      </c>
      <c r="H44" s="57">
        <v>0</v>
      </c>
      <c r="I44" s="57">
        <v>0</v>
      </c>
      <c r="J44" s="57"/>
      <c r="K44" s="57">
        <v>0</v>
      </c>
      <c r="L44" s="57">
        <v>0</v>
      </c>
      <c r="N44" s="56"/>
    </row>
    <row r="45" spans="1:14" ht="17.25" customHeight="1">
      <c r="A45" s="131" t="s">
        <v>88</v>
      </c>
      <c r="B45" s="131"/>
      <c r="C45" s="131"/>
      <c r="D45" s="131"/>
      <c r="E45" s="99">
        <v>2</v>
      </c>
      <c r="F45" s="57">
        <v>2</v>
      </c>
      <c r="G45" s="57">
        <v>0</v>
      </c>
      <c r="H45" s="57">
        <v>0</v>
      </c>
      <c r="I45" s="57">
        <v>0</v>
      </c>
      <c r="J45" s="57"/>
      <c r="K45" s="57">
        <v>0</v>
      </c>
      <c r="L45" s="57">
        <v>0</v>
      </c>
      <c r="N45" s="56"/>
    </row>
    <row r="46" spans="1:14" ht="17.25" customHeight="1">
      <c r="A46" s="131" t="s">
        <v>89</v>
      </c>
      <c r="B46" s="131"/>
      <c r="C46" s="131"/>
      <c r="D46" s="131"/>
      <c r="E46" s="99">
        <v>1</v>
      </c>
      <c r="F46" s="57">
        <v>0</v>
      </c>
      <c r="G46" s="57">
        <v>0</v>
      </c>
      <c r="H46" s="57">
        <v>1</v>
      </c>
      <c r="I46" s="57">
        <v>0</v>
      </c>
      <c r="J46" s="57"/>
      <c r="K46" s="57">
        <v>0</v>
      </c>
      <c r="L46" s="57">
        <v>0</v>
      </c>
      <c r="N46" s="56"/>
    </row>
    <row r="47" spans="1:14" ht="17.25" customHeight="1">
      <c r="A47" s="131" t="s">
        <v>90</v>
      </c>
      <c r="B47" s="131"/>
      <c r="C47" s="131"/>
      <c r="D47" s="131"/>
      <c r="E47" s="99">
        <v>3</v>
      </c>
      <c r="F47" s="57">
        <v>0</v>
      </c>
      <c r="G47" s="57">
        <v>3</v>
      </c>
      <c r="H47" s="57">
        <v>0</v>
      </c>
      <c r="I47" s="57">
        <v>0</v>
      </c>
      <c r="J47" s="57"/>
      <c r="K47" s="57">
        <v>0</v>
      </c>
      <c r="L47" s="57">
        <v>0</v>
      </c>
      <c r="N47" s="56"/>
    </row>
    <row r="48" spans="1:14" ht="17.25" customHeight="1">
      <c r="A48" s="131" t="s">
        <v>91</v>
      </c>
      <c r="B48" s="131"/>
      <c r="C48" s="131"/>
      <c r="D48" s="131"/>
      <c r="E48" s="99">
        <v>2</v>
      </c>
      <c r="F48" s="57">
        <v>1</v>
      </c>
      <c r="G48" s="57">
        <v>0</v>
      </c>
      <c r="H48" s="57">
        <v>0</v>
      </c>
      <c r="I48" s="57">
        <v>1</v>
      </c>
      <c r="J48" s="57" t="s">
        <v>17</v>
      </c>
      <c r="K48" s="57">
        <v>0</v>
      </c>
      <c r="L48" s="57">
        <v>0</v>
      </c>
      <c r="N48" s="56"/>
    </row>
    <row r="49" spans="1:14" ht="17.25" customHeight="1">
      <c r="A49" s="131" t="s">
        <v>92</v>
      </c>
      <c r="B49" s="131"/>
      <c r="C49" s="131"/>
      <c r="D49" s="131"/>
      <c r="E49" s="99">
        <v>1</v>
      </c>
      <c r="F49" s="57">
        <v>0</v>
      </c>
      <c r="G49" s="57">
        <v>0</v>
      </c>
      <c r="H49" s="57">
        <v>0</v>
      </c>
      <c r="I49" s="57">
        <v>0</v>
      </c>
      <c r="J49" s="57"/>
      <c r="K49" s="57">
        <v>1</v>
      </c>
      <c r="L49" s="57">
        <v>0</v>
      </c>
      <c r="N49" s="56"/>
    </row>
    <row r="50" spans="1:14" ht="17.25" customHeight="1">
      <c r="A50" s="131" t="s">
        <v>93</v>
      </c>
      <c r="B50" s="131"/>
      <c r="C50" s="131"/>
      <c r="D50" s="131"/>
      <c r="E50" s="99">
        <v>1</v>
      </c>
      <c r="F50" s="57">
        <v>0</v>
      </c>
      <c r="G50" s="57">
        <v>0</v>
      </c>
      <c r="H50" s="57">
        <v>1</v>
      </c>
      <c r="I50" s="57">
        <v>0</v>
      </c>
      <c r="J50" s="57"/>
      <c r="K50" s="57">
        <v>0</v>
      </c>
      <c r="L50" s="57">
        <v>0</v>
      </c>
      <c r="N50" s="56"/>
    </row>
    <row r="51" spans="1:14" ht="17.25" customHeight="1">
      <c r="A51" s="131" t="s">
        <v>94</v>
      </c>
      <c r="B51" s="131"/>
      <c r="C51" s="131"/>
      <c r="D51" s="131"/>
      <c r="E51" s="99">
        <v>1</v>
      </c>
      <c r="F51" s="57">
        <v>1</v>
      </c>
      <c r="G51" s="57">
        <v>0</v>
      </c>
      <c r="H51" s="57">
        <v>0</v>
      </c>
      <c r="I51" s="57">
        <v>0</v>
      </c>
      <c r="J51" s="57"/>
      <c r="K51" s="57">
        <v>0</v>
      </c>
      <c r="L51" s="57">
        <v>0</v>
      </c>
      <c r="N51" s="56"/>
    </row>
    <row r="52" spans="1:14" ht="17.25" customHeight="1">
      <c r="A52" s="131" t="s">
        <v>95</v>
      </c>
      <c r="B52" s="131"/>
      <c r="C52" s="131"/>
      <c r="D52" s="131"/>
      <c r="E52" s="99">
        <v>7</v>
      </c>
      <c r="F52" s="57">
        <v>5</v>
      </c>
      <c r="G52" s="57">
        <v>0</v>
      </c>
      <c r="H52" s="57">
        <v>0</v>
      </c>
      <c r="I52" s="57">
        <v>0</v>
      </c>
      <c r="J52" s="57"/>
      <c r="K52" s="57">
        <v>2</v>
      </c>
      <c r="L52" s="57">
        <v>0</v>
      </c>
      <c r="N52" s="56"/>
    </row>
    <row r="53" spans="1:14" ht="17.25" customHeight="1">
      <c r="A53" s="131" t="s">
        <v>96</v>
      </c>
      <c r="B53" s="131"/>
      <c r="C53" s="131"/>
      <c r="D53" s="131"/>
      <c r="E53" s="99">
        <v>39</v>
      </c>
      <c r="F53" s="57">
        <v>27</v>
      </c>
      <c r="G53" s="57">
        <v>7</v>
      </c>
      <c r="H53" s="57">
        <v>0</v>
      </c>
      <c r="I53" s="57">
        <v>0</v>
      </c>
      <c r="J53" s="57"/>
      <c r="K53" s="57">
        <v>5</v>
      </c>
      <c r="L53" s="57">
        <v>0</v>
      </c>
      <c r="N53" s="56"/>
    </row>
    <row r="54" spans="1:14" ht="17.25" customHeight="1">
      <c r="A54" s="131" t="s">
        <v>97</v>
      </c>
      <c r="B54" s="131"/>
      <c r="C54" s="131"/>
      <c r="D54" s="131"/>
      <c r="E54" s="99">
        <v>7</v>
      </c>
      <c r="F54" s="57">
        <v>4</v>
      </c>
      <c r="G54" s="57">
        <v>0</v>
      </c>
      <c r="H54" s="57">
        <v>3</v>
      </c>
      <c r="I54" s="57">
        <v>0</v>
      </c>
      <c r="J54" s="57"/>
      <c r="K54" s="57">
        <v>0</v>
      </c>
      <c r="L54" s="57">
        <v>0</v>
      </c>
      <c r="N54" s="56"/>
    </row>
    <row r="55" spans="1:14" ht="17.25" customHeight="1">
      <c r="A55" s="131" t="s">
        <v>98</v>
      </c>
      <c r="B55" s="131"/>
      <c r="C55" s="131"/>
      <c r="D55" s="131"/>
      <c r="E55" s="99">
        <v>1</v>
      </c>
      <c r="F55" s="57">
        <v>0</v>
      </c>
      <c r="G55" s="57">
        <v>1</v>
      </c>
      <c r="H55" s="57">
        <v>0</v>
      </c>
      <c r="I55" s="57">
        <v>0</v>
      </c>
      <c r="J55" s="57"/>
      <c r="K55" s="57">
        <v>0</v>
      </c>
      <c r="L55" s="57">
        <v>0</v>
      </c>
      <c r="N55" s="56"/>
    </row>
    <row r="56" spans="1:14" ht="17.25" customHeight="1">
      <c r="A56" s="131" t="s">
        <v>99</v>
      </c>
      <c r="B56" s="131"/>
      <c r="C56" s="131"/>
      <c r="D56" s="131"/>
      <c r="E56" s="99">
        <v>2</v>
      </c>
      <c r="F56" s="57">
        <v>2</v>
      </c>
      <c r="G56" s="57">
        <v>0</v>
      </c>
      <c r="H56" s="57">
        <v>0</v>
      </c>
      <c r="I56" s="57">
        <v>0</v>
      </c>
      <c r="J56" s="57"/>
      <c r="K56" s="57">
        <v>0</v>
      </c>
      <c r="L56" s="57">
        <v>0</v>
      </c>
      <c r="N56" s="56"/>
    </row>
    <row r="57" spans="1:14" ht="17.25" customHeight="1">
      <c r="A57" s="131" t="s">
        <v>100</v>
      </c>
      <c r="B57" s="131"/>
      <c r="C57" s="131"/>
      <c r="D57" s="131"/>
      <c r="E57" s="99">
        <v>1</v>
      </c>
      <c r="F57" s="57">
        <v>0</v>
      </c>
      <c r="G57" s="57">
        <v>0</v>
      </c>
      <c r="H57" s="57">
        <v>0</v>
      </c>
      <c r="I57" s="57">
        <v>0</v>
      </c>
      <c r="J57" s="57"/>
      <c r="K57" s="57">
        <v>0</v>
      </c>
      <c r="L57" s="57">
        <v>1</v>
      </c>
      <c r="N57" s="56"/>
    </row>
    <row r="58" spans="1:14" ht="17.25" customHeight="1">
      <c r="A58" s="131" t="s">
        <v>101</v>
      </c>
      <c r="B58" s="131"/>
      <c r="C58" s="131"/>
      <c r="D58" s="131"/>
      <c r="E58" s="99">
        <v>1</v>
      </c>
      <c r="F58" s="57">
        <v>0</v>
      </c>
      <c r="G58" s="57">
        <v>0</v>
      </c>
      <c r="H58" s="57">
        <v>1</v>
      </c>
      <c r="I58" s="57">
        <v>0</v>
      </c>
      <c r="J58" s="57"/>
      <c r="K58" s="57">
        <v>0</v>
      </c>
      <c r="L58" s="57">
        <v>0</v>
      </c>
      <c r="N58" s="56"/>
    </row>
    <row r="59" spans="1:14" ht="17.25" customHeight="1">
      <c r="A59" s="131" t="s">
        <v>102</v>
      </c>
      <c r="B59" s="131"/>
      <c r="C59" s="131"/>
      <c r="D59" s="131"/>
      <c r="E59" s="99">
        <v>1</v>
      </c>
      <c r="F59" s="57">
        <v>1</v>
      </c>
      <c r="G59" s="57">
        <v>0</v>
      </c>
      <c r="H59" s="57">
        <v>0</v>
      </c>
      <c r="I59" s="57">
        <v>0</v>
      </c>
      <c r="J59" s="57"/>
      <c r="K59" s="57">
        <v>0</v>
      </c>
      <c r="L59" s="57">
        <v>0</v>
      </c>
      <c r="N59" s="56"/>
    </row>
    <row r="60" spans="1:14" ht="17.25" customHeight="1">
      <c r="A60" s="131" t="s">
        <v>103</v>
      </c>
      <c r="B60" s="131"/>
      <c r="C60" s="131"/>
      <c r="D60" s="131"/>
      <c r="E60" s="99">
        <v>1</v>
      </c>
      <c r="F60" s="57">
        <v>1</v>
      </c>
      <c r="G60" s="57">
        <v>0</v>
      </c>
      <c r="H60" s="57">
        <v>0</v>
      </c>
      <c r="I60" s="57">
        <v>0</v>
      </c>
      <c r="J60" s="57"/>
      <c r="K60" s="57">
        <v>0</v>
      </c>
      <c r="L60" s="57">
        <v>0</v>
      </c>
      <c r="N60" s="56"/>
    </row>
    <row r="61" spans="1:14" ht="17.25" customHeight="1">
      <c r="A61" s="131" t="s">
        <v>104</v>
      </c>
      <c r="B61" s="131"/>
      <c r="C61" s="131"/>
      <c r="D61" s="131"/>
      <c r="E61" s="99">
        <v>1</v>
      </c>
      <c r="F61" s="57">
        <v>0</v>
      </c>
      <c r="G61" s="57">
        <v>0</v>
      </c>
      <c r="H61" s="57">
        <v>0</v>
      </c>
      <c r="I61" s="57">
        <v>1</v>
      </c>
      <c r="J61" s="57"/>
      <c r="K61" s="57">
        <v>0</v>
      </c>
      <c r="L61" s="57">
        <v>0</v>
      </c>
      <c r="N61" s="56"/>
    </row>
    <row r="62" spans="1:14" ht="17.25" customHeight="1">
      <c r="A62" s="131" t="s">
        <v>105</v>
      </c>
      <c r="B62" s="131"/>
      <c r="C62" s="131"/>
      <c r="D62" s="131"/>
      <c r="E62" s="99">
        <v>1</v>
      </c>
      <c r="F62" s="57">
        <v>0</v>
      </c>
      <c r="G62" s="57">
        <v>1</v>
      </c>
      <c r="H62" s="57">
        <v>0</v>
      </c>
      <c r="I62" s="57">
        <v>0</v>
      </c>
      <c r="J62" s="57"/>
      <c r="K62" s="57">
        <v>0</v>
      </c>
      <c r="L62" s="57">
        <v>0</v>
      </c>
      <c r="N62" s="56"/>
    </row>
    <row r="63" spans="1:14" ht="17.25" customHeight="1">
      <c r="A63" s="131" t="s">
        <v>106</v>
      </c>
      <c r="B63" s="131"/>
      <c r="C63" s="131"/>
      <c r="D63" s="131"/>
      <c r="E63" s="99">
        <v>2</v>
      </c>
      <c r="F63" s="57">
        <v>0</v>
      </c>
      <c r="G63" s="57">
        <v>0</v>
      </c>
      <c r="H63" s="57">
        <v>0</v>
      </c>
      <c r="I63" s="57">
        <v>0</v>
      </c>
      <c r="J63" s="57"/>
      <c r="K63" s="57">
        <v>0</v>
      </c>
      <c r="L63" s="57">
        <v>2</v>
      </c>
      <c r="N63" s="56"/>
    </row>
    <row r="64" spans="1:14" ht="17.25" customHeight="1">
      <c r="A64" s="131" t="s">
        <v>107</v>
      </c>
      <c r="B64" s="131"/>
      <c r="C64" s="131"/>
      <c r="D64" s="131"/>
      <c r="E64" s="99">
        <v>3</v>
      </c>
      <c r="F64" s="57">
        <v>0</v>
      </c>
      <c r="G64" s="57">
        <v>0</v>
      </c>
      <c r="H64" s="57">
        <v>3</v>
      </c>
      <c r="I64" s="57">
        <v>0</v>
      </c>
      <c r="J64" s="57"/>
      <c r="K64" s="57">
        <v>0</v>
      </c>
      <c r="L64" s="57">
        <v>0</v>
      </c>
      <c r="N64" s="56"/>
    </row>
    <row r="65" spans="1:14" ht="17.25" customHeight="1">
      <c r="A65" s="131" t="s">
        <v>108</v>
      </c>
      <c r="B65" s="131"/>
      <c r="C65" s="131"/>
      <c r="D65" s="131"/>
      <c r="E65" s="99">
        <v>2</v>
      </c>
      <c r="F65" s="57">
        <v>1</v>
      </c>
      <c r="G65" s="57">
        <v>0</v>
      </c>
      <c r="H65" s="57">
        <v>1</v>
      </c>
      <c r="I65" s="57">
        <v>0</v>
      </c>
      <c r="J65" s="57"/>
      <c r="K65" s="57">
        <v>0</v>
      </c>
      <c r="L65" s="57">
        <v>0</v>
      </c>
      <c r="N65" s="56"/>
    </row>
    <row r="66" spans="1:14" ht="17.25" customHeight="1">
      <c r="A66" s="131" t="s">
        <v>109</v>
      </c>
      <c r="B66" s="131"/>
      <c r="C66" s="131"/>
      <c r="D66" s="131"/>
      <c r="E66" s="99">
        <v>1</v>
      </c>
      <c r="F66" s="57">
        <v>1</v>
      </c>
      <c r="G66" s="57">
        <v>0</v>
      </c>
      <c r="H66" s="57">
        <v>0</v>
      </c>
      <c r="I66" s="57">
        <v>0</v>
      </c>
      <c r="J66" s="57"/>
      <c r="K66" s="57">
        <v>0</v>
      </c>
      <c r="L66" s="57">
        <v>0</v>
      </c>
      <c r="N66" s="56"/>
    </row>
    <row r="67" spans="1:14" ht="17.25" customHeight="1">
      <c r="A67" s="131" t="s">
        <v>110</v>
      </c>
      <c r="B67" s="131"/>
      <c r="C67" s="131"/>
      <c r="D67" s="131"/>
      <c r="E67" s="99">
        <v>2</v>
      </c>
      <c r="F67" s="57">
        <v>1</v>
      </c>
      <c r="G67" s="57">
        <v>0</v>
      </c>
      <c r="H67" s="57">
        <v>0</v>
      </c>
      <c r="I67" s="57">
        <v>0</v>
      </c>
      <c r="J67" s="57"/>
      <c r="K67" s="57">
        <v>1</v>
      </c>
      <c r="L67" s="57">
        <v>0</v>
      </c>
      <c r="N67" s="56"/>
    </row>
    <row r="68" spans="1:14" ht="17.25" customHeight="1">
      <c r="A68" s="131" t="s">
        <v>111</v>
      </c>
      <c r="B68" s="131"/>
      <c r="C68" s="131"/>
      <c r="D68" s="131"/>
      <c r="E68" s="99">
        <v>1</v>
      </c>
      <c r="F68" s="57">
        <v>0</v>
      </c>
      <c r="G68" s="57">
        <v>0</v>
      </c>
      <c r="H68" s="57">
        <v>1</v>
      </c>
      <c r="I68" s="57">
        <v>0</v>
      </c>
      <c r="J68" s="57"/>
      <c r="K68" s="57">
        <v>0</v>
      </c>
      <c r="L68" s="57">
        <v>0</v>
      </c>
      <c r="N68" s="56"/>
    </row>
    <row r="69" spans="1:14" ht="17.25" customHeight="1">
      <c r="A69" s="131" t="s">
        <v>112</v>
      </c>
      <c r="B69" s="131"/>
      <c r="C69" s="131"/>
      <c r="D69" s="131"/>
      <c r="E69" s="99">
        <v>3</v>
      </c>
      <c r="F69" s="57">
        <v>0</v>
      </c>
      <c r="G69" s="57">
        <v>3</v>
      </c>
      <c r="H69" s="57">
        <v>0</v>
      </c>
      <c r="I69" s="57">
        <v>0</v>
      </c>
      <c r="J69" s="57"/>
      <c r="K69" s="57">
        <v>0</v>
      </c>
      <c r="L69" s="57">
        <v>0</v>
      </c>
      <c r="N69" s="56"/>
    </row>
    <row r="70" spans="1:14" ht="17.25" customHeight="1">
      <c r="A70" s="131" t="s">
        <v>113</v>
      </c>
      <c r="B70" s="131"/>
      <c r="C70" s="131"/>
      <c r="D70" s="131"/>
      <c r="E70" s="99">
        <v>3</v>
      </c>
      <c r="F70" s="57">
        <v>3</v>
      </c>
      <c r="G70" s="57">
        <v>0</v>
      </c>
      <c r="H70" s="57">
        <v>0</v>
      </c>
      <c r="I70" s="57">
        <v>0</v>
      </c>
      <c r="J70" s="57"/>
      <c r="K70" s="57">
        <v>0</v>
      </c>
      <c r="L70" s="57">
        <v>0</v>
      </c>
      <c r="N70" s="56"/>
    </row>
    <row r="71" spans="1:14" ht="17.25" customHeight="1">
      <c r="A71" s="131" t="s">
        <v>114</v>
      </c>
      <c r="B71" s="131"/>
      <c r="C71" s="131"/>
      <c r="D71" s="131"/>
      <c r="E71" s="99">
        <v>1</v>
      </c>
      <c r="F71" s="57">
        <v>0</v>
      </c>
      <c r="G71" s="57">
        <v>0</v>
      </c>
      <c r="H71" s="57">
        <v>1</v>
      </c>
      <c r="I71" s="57">
        <v>0</v>
      </c>
      <c r="J71" s="57"/>
      <c r="K71" s="57">
        <v>0</v>
      </c>
      <c r="L71" s="57">
        <v>0</v>
      </c>
      <c r="N71" s="56"/>
    </row>
    <row r="72" spans="1:14" ht="17.25" customHeight="1">
      <c r="A72" s="131" t="s">
        <v>115</v>
      </c>
      <c r="B72" s="131"/>
      <c r="C72" s="131"/>
      <c r="D72" s="131"/>
      <c r="E72" s="99">
        <v>1</v>
      </c>
      <c r="F72" s="57">
        <v>0</v>
      </c>
      <c r="G72" s="57">
        <v>0</v>
      </c>
      <c r="H72" s="57">
        <v>1</v>
      </c>
      <c r="I72" s="57">
        <v>0</v>
      </c>
      <c r="J72" s="57"/>
      <c r="K72" s="57">
        <v>0</v>
      </c>
      <c r="L72" s="57">
        <v>0</v>
      </c>
      <c r="N72" s="56"/>
    </row>
    <row r="73" spans="1:14" ht="17.25" customHeight="1">
      <c r="A73" s="131" t="s">
        <v>116</v>
      </c>
      <c r="B73" s="131"/>
      <c r="C73" s="131"/>
      <c r="D73" s="131"/>
      <c r="E73" s="99">
        <v>2</v>
      </c>
      <c r="F73" s="57">
        <v>2</v>
      </c>
      <c r="G73" s="57">
        <v>0</v>
      </c>
      <c r="H73" s="57">
        <v>0</v>
      </c>
      <c r="I73" s="57">
        <v>0</v>
      </c>
      <c r="J73" s="57"/>
      <c r="K73" s="57">
        <v>0</v>
      </c>
      <c r="L73" s="57">
        <v>0</v>
      </c>
      <c r="N73" s="56"/>
    </row>
    <row r="74" spans="1:14" ht="17.25" customHeight="1">
      <c r="A74" s="131" t="s">
        <v>117</v>
      </c>
      <c r="B74" s="131"/>
      <c r="C74" s="131"/>
      <c r="D74" s="131"/>
      <c r="E74" s="99">
        <v>150</v>
      </c>
      <c r="F74" s="57">
        <v>115</v>
      </c>
      <c r="G74" s="57">
        <v>0</v>
      </c>
      <c r="H74" s="57">
        <v>17</v>
      </c>
      <c r="I74" s="57">
        <v>0</v>
      </c>
      <c r="J74" s="57"/>
      <c r="K74" s="57">
        <v>6</v>
      </c>
      <c r="L74" s="57">
        <v>12</v>
      </c>
      <c r="N74" s="56"/>
    </row>
    <row r="75" spans="1:14" ht="17.25" customHeight="1">
      <c r="A75" s="131" t="s">
        <v>118</v>
      </c>
      <c r="B75" s="131"/>
      <c r="C75" s="131"/>
      <c r="D75" s="131"/>
      <c r="E75" s="99">
        <v>77</v>
      </c>
      <c r="F75" s="57">
        <v>32</v>
      </c>
      <c r="G75" s="57">
        <v>0</v>
      </c>
      <c r="H75" s="57">
        <v>15</v>
      </c>
      <c r="I75" s="57">
        <v>0</v>
      </c>
      <c r="J75" s="57"/>
      <c r="K75" s="57">
        <v>14</v>
      </c>
      <c r="L75" s="57">
        <v>16</v>
      </c>
      <c r="N75" s="56"/>
    </row>
    <row r="76" spans="1:14" ht="17.25" customHeight="1">
      <c r="A76" s="131" t="s">
        <v>119</v>
      </c>
      <c r="B76" s="131"/>
      <c r="C76" s="131"/>
      <c r="D76" s="131"/>
      <c r="E76" s="99">
        <v>3</v>
      </c>
      <c r="F76" s="57">
        <v>2</v>
      </c>
      <c r="G76" s="57">
        <v>0</v>
      </c>
      <c r="H76" s="57">
        <v>0</v>
      </c>
      <c r="I76" s="57">
        <v>0</v>
      </c>
      <c r="J76" s="57"/>
      <c r="K76" s="57">
        <v>0</v>
      </c>
      <c r="L76" s="57">
        <v>1</v>
      </c>
      <c r="N76" s="56"/>
    </row>
    <row r="77" spans="1:14" ht="17.25" customHeight="1">
      <c r="A77" s="131" t="s">
        <v>120</v>
      </c>
      <c r="B77" s="131"/>
      <c r="C77" s="131"/>
      <c r="D77" s="131"/>
      <c r="E77" s="99">
        <v>1</v>
      </c>
      <c r="F77" s="57">
        <v>1</v>
      </c>
      <c r="G77" s="57">
        <v>0</v>
      </c>
      <c r="H77" s="57">
        <v>0</v>
      </c>
      <c r="I77" s="57">
        <v>0</v>
      </c>
      <c r="J77" s="57"/>
      <c r="K77" s="57">
        <v>0</v>
      </c>
      <c r="L77" s="57">
        <v>0</v>
      </c>
      <c r="N77" s="56"/>
    </row>
    <row r="78" spans="1:14" ht="17.25" customHeight="1">
      <c r="A78" s="131" t="s">
        <v>121</v>
      </c>
      <c r="B78" s="131"/>
      <c r="C78" s="131"/>
      <c r="D78" s="131"/>
      <c r="E78" s="99">
        <v>6</v>
      </c>
      <c r="F78" s="57">
        <v>2</v>
      </c>
      <c r="G78" s="57">
        <v>3</v>
      </c>
      <c r="H78" s="57">
        <v>0</v>
      </c>
      <c r="I78" s="57">
        <v>0</v>
      </c>
      <c r="J78" s="57"/>
      <c r="K78" s="57">
        <v>0</v>
      </c>
      <c r="L78" s="57">
        <v>1</v>
      </c>
      <c r="N78" s="56"/>
    </row>
    <row r="79" spans="1:14" ht="17.25" customHeight="1">
      <c r="A79" s="131" t="s">
        <v>122</v>
      </c>
      <c r="B79" s="131"/>
      <c r="C79" s="131"/>
      <c r="D79" s="131"/>
      <c r="E79" s="99">
        <v>3</v>
      </c>
      <c r="F79" s="57">
        <v>0</v>
      </c>
      <c r="G79" s="57">
        <v>0</v>
      </c>
      <c r="H79" s="57">
        <v>3</v>
      </c>
      <c r="I79" s="57">
        <v>0</v>
      </c>
      <c r="J79" s="57"/>
      <c r="K79" s="57">
        <v>0</v>
      </c>
      <c r="L79" s="57">
        <v>0</v>
      </c>
      <c r="N79" s="56"/>
    </row>
    <row r="80" spans="1:14" ht="17.25" customHeight="1">
      <c r="A80" s="131" t="s">
        <v>123</v>
      </c>
      <c r="B80" s="131"/>
      <c r="C80" s="131"/>
      <c r="D80" s="131"/>
      <c r="E80" s="99">
        <v>81</v>
      </c>
      <c r="F80" s="57">
        <v>43</v>
      </c>
      <c r="G80" s="57">
        <v>0</v>
      </c>
      <c r="H80" s="57">
        <v>0</v>
      </c>
      <c r="I80" s="57">
        <v>0</v>
      </c>
      <c r="J80" s="57"/>
      <c r="K80" s="57">
        <v>7</v>
      </c>
      <c r="L80" s="57">
        <v>31</v>
      </c>
      <c r="N80" s="56"/>
    </row>
    <row r="81" spans="1:14" ht="17.25" customHeight="1">
      <c r="A81" s="131" t="s">
        <v>124</v>
      </c>
      <c r="B81" s="131"/>
      <c r="C81" s="131"/>
      <c r="D81" s="131"/>
      <c r="E81" s="99">
        <v>5</v>
      </c>
      <c r="F81" s="57">
        <v>0</v>
      </c>
      <c r="G81" s="57">
        <v>0</v>
      </c>
      <c r="H81" s="57">
        <v>5</v>
      </c>
      <c r="I81" s="57">
        <v>0</v>
      </c>
      <c r="J81" s="57"/>
      <c r="K81" s="57">
        <v>0</v>
      </c>
      <c r="L81" s="57">
        <v>0</v>
      </c>
      <c r="N81" s="56"/>
    </row>
    <row r="82" spans="1:14" ht="17.25" customHeight="1">
      <c r="A82" s="131" t="s">
        <v>125</v>
      </c>
      <c r="B82" s="131"/>
      <c r="C82" s="131"/>
      <c r="D82" s="131"/>
      <c r="E82" s="99">
        <v>5</v>
      </c>
      <c r="F82" s="57">
        <v>0</v>
      </c>
      <c r="G82" s="57">
        <v>5</v>
      </c>
      <c r="H82" s="57">
        <v>0</v>
      </c>
      <c r="I82" s="57">
        <v>0</v>
      </c>
      <c r="J82" s="57"/>
      <c r="K82" s="57">
        <v>0</v>
      </c>
      <c r="L82" s="57">
        <v>0</v>
      </c>
      <c r="N82" s="56"/>
    </row>
    <row r="83" spans="1:14" ht="17.25" customHeight="1">
      <c r="A83" s="131" t="s">
        <v>126</v>
      </c>
      <c r="B83" s="131"/>
      <c r="C83" s="131"/>
      <c r="D83" s="131"/>
      <c r="E83" s="99">
        <v>10</v>
      </c>
      <c r="F83" s="57">
        <v>7</v>
      </c>
      <c r="G83" s="57">
        <v>2</v>
      </c>
      <c r="H83" s="57">
        <v>1</v>
      </c>
      <c r="I83" s="57">
        <v>0</v>
      </c>
      <c r="J83" s="57"/>
      <c r="K83" s="57">
        <v>0</v>
      </c>
      <c r="L83" s="57">
        <v>0</v>
      </c>
      <c r="N83" s="56"/>
    </row>
    <row r="84" spans="1:14" ht="17.25" customHeight="1">
      <c r="A84" s="131" t="s">
        <v>127</v>
      </c>
      <c r="B84" s="131"/>
      <c r="C84" s="131"/>
      <c r="D84" s="131"/>
      <c r="E84" s="99">
        <v>1</v>
      </c>
      <c r="F84" s="57">
        <v>0</v>
      </c>
      <c r="G84" s="57">
        <v>1</v>
      </c>
      <c r="H84" s="57">
        <v>0</v>
      </c>
      <c r="I84" s="57">
        <v>0</v>
      </c>
      <c r="J84" s="57"/>
      <c r="K84" s="57">
        <v>0</v>
      </c>
      <c r="L84" s="57">
        <v>0</v>
      </c>
      <c r="N84" s="56"/>
    </row>
    <row r="85" spans="1:14" ht="17.25" customHeight="1">
      <c r="A85" s="131" t="s">
        <v>128</v>
      </c>
      <c r="B85" s="131"/>
      <c r="C85" s="131"/>
      <c r="D85" s="131"/>
      <c r="E85" s="99">
        <v>55</v>
      </c>
      <c r="F85" s="57">
        <v>27</v>
      </c>
      <c r="G85" s="57">
        <v>1</v>
      </c>
      <c r="H85" s="57">
        <v>14</v>
      </c>
      <c r="I85" s="57">
        <v>0</v>
      </c>
      <c r="J85" s="57"/>
      <c r="K85" s="57">
        <v>10</v>
      </c>
      <c r="L85" s="57">
        <v>3</v>
      </c>
      <c r="N85" s="56"/>
    </row>
    <row r="86" spans="1:14" ht="17.25" customHeight="1">
      <c r="A86" s="131" t="s">
        <v>129</v>
      </c>
      <c r="B86" s="131"/>
      <c r="C86" s="131"/>
      <c r="D86" s="131"/>
      <c r="E86" s="99">
        <v>2</v>
      </c>
      <c r="F86" s="57">
        <v>0</v>
      </c>
      <c r="G86" s="57">
        <v>2</v>
      </c>
      <c r="H86" s="57">
        <v>0</v>
      </c>
      <c r="I86" s="57">
        <v>0</v>
      </c>
      <c r="J86" s="57"/>
      <c r="K86" s="57">
        <v>0</v>
      </c>
      <c r="L86" s="57">
        <v>0</v>
      </c>
      <c r="N86" s="56"/>
    </row>
    <row r="87" spans="1:14" ht="17.25" customHeight="1">
      <c r="A87" s="131" t="s">
        <v>130</v>
      </c>
      <c r="B87" s="131"/>
      <c r="C87" s="131"/>
      <c r="D87" s="131"/>
      <c r="E87" s="99">
        <v>1</v>
      </c>
      <c r="F87" s="57">
        <v>0</v>
      </c>
      <c r="G87" s="57">
        <v>1</v>
      </c>
      <c r="H87" s="57">
        <v>0</v>
      </c>
      <c r="I87" s="57">
        <v>0</v>
      </c>
      <c r="J87" s="57"/>
      <c r="K87" s="57">
        <v>0</v>
      </c>
      <c r="L87" s="57">
        <v>0</v>
      </c>
      <c r="N87" s="56"/>
    </row>
    <row r="88" spans="1:14" ht="17.25" customHeight="1">
      <c r="A88" s="131" t="s">
        <v>131</v>
      </c>
      <c r="B88" s="131"/>
      <c r="C88" s="131"/>
      <c r="D88" s="131"/>
      <c r="E88" s="99">
        <v>140</v>
      </c>
      <c r="F88" s="57">
        <v>91</v>
      </c>
      <c r="G88" s="57">
        <v>0</v>
      </c>
      <c r="H88" s="57">
        <v>12</v>
      </c>
      <c r="I88" s="57">
        <v>0</v>
      </c>
      <c r="J88" s="57"/>
      <c r="K88" s="57">
        <v>33</v>
      </c>
      <c r="L88" s="57">
        <v>4</v>
      </c>
      <c r="N88" s="56"/>
    </row>
    <row r="89" spans="1:14" ht="17.25" customHeight="1">
      <c r="A89" s="131" t="s">
        <v>132</v>
      </c>
      <c r="B89" s="131"/>
      <c r="C89" s="131"/>
      <c r="D89" s="131"/>
      <c r="E89" s="99">
        <v>1</v>
      </c>
      <c r="F89" s="57">
        <v>0</v>
      </c>
      <c r="G89" s="57">
        <v>0</v>
      </c>
      <c r="H89" s="57">
        <v>1</v>
      </c>
      <c r="I89" s="57">
        <v>0</v>
      </c>
      <c r="J89" s="57"/>
      <c r="K89" s="57">
        <v>0</v>
      </c>
      <c r="L89" s="57">
        <v>0</v>
      </c>
      <c r="N89" s="56"/>
    </row>
    <row r="90" spans="1:14" ht="17.25" customHeight="1">
      <c r="A90" s="131" t="s">
        <v>133</v>
      </c>
      <c r="B90" s="131"/>
      <c r="C90" s="131"/>
      <c r="D90" s="131"/>
      <c r="E90" s="99">
        <v>1</v>
      </c>
      <c r="F90" s="57">
        <v>1</v>
      </c>
      <c r="G90" s="57">
        <v>0</v>
      </c>
      <c r="H90" s="57">
        <v>0</v>
      </c>
      <c r="I90" s="57">
        <v>0</v>
      </c>
      <c r="J90" s="57"/>
      <c r="K90" s="57">
        <v>0</v>
      </c>
      <c r="L90" s="57">
        <v>0</v>
      </c>
      <c r="N90" s="56"/>
    </row>
    <row r="91" spans="1:14" ht="17.25" customHeight="1">
      <c r="A91" s="131" t="s">
        <v>134</v>
      </c>
      <c r="B91" s="131"/>
      <c r="C91" s="131"/>
      <c r="D91" s="131"/>
      <c r="E91" s="99">
        <v>1</v>
      </c>
      <c r="F91" s="57">
        <v>0</v>
      </c>
      <c r="G91" s="57">
        <v>0</v>
      </c>
      <c r="H91" s="57">
        <v>1</v>
      </c>
      <c r="I91" s="57">
        <v>0</v>
      </c>
      <c r="J91" s="57"/>
      <c r="K91" s="57">
        <v>0</v>
      </c>
      <c r="L91" s="57">
        <v>0</v>
      </c>
      <c r="N91" s="56"/>
    </row>
    <row r="92" spans="1:14" ht="17.25" customHeight="1">
      <c r="A92" s="131" t="s">
        <v>135</v>
      </c>
      <c r="B92" s="131"/>
      <c r="C92" s="131"/>
      <c r="D92" s="131"/>
      <c r="E92" s="99">
        <v>1</v>
      </c>
      <c r="F92" s="57">
        <v>0</v>
      </c>
      <c r="G92" s="57">
        <v>0</v>
      </c>
      <c r="H92" s="57">
        <v>1</v>
      </c>
      <c r="I92" s="57">
        <v>0</v>
      </c>
      <c r="J92" s="57"/>
      <c r="K92" s="57">
        <v>0</v>
      </c>
      <c r="L92" s="57">
        <v>0</v>
      </c>
      <c r="N92" s="56"/>
    </row>
    <row r="93" spans="1:14" ht="17.25" customHeight="1">
      <c r="A93" s="131" t="s">
        <v>136</v>
      </c>
      <c r="B93" s="131"/>
      <c r="C93" s="131"/>
      <c r="D93" s="131"/>
      <c r="E93" s="99">
        <v>1</v>
      </c>
      <c r="F93" s="57">
        <v>1</v>
      </c>
      <c r="G93" s="57">
        <v>0</v>
      </c>
      <c r="H93" s="57">
        <v>0</v>
      </c>
      <c r="I93" s="57">
        <v>0</v>
      </c>
      <c r="J93" s="57"/>
      <c r="K93" s="57">
        <v>0</v>
      </c>
      <c r="L93" s="57">
        <v>0</v>
      </c>
      <c r="N93" s="56"/>
    </row>
    <row r="94" spans="1:14" ht="17.25" customHeight="1">
      <c r="A94" s="131" t="s">
        <v>137</v>
      </c>
      <c r="B94" s="131"/>
      <c r="C94" s="131"/>
      <c r="D94" s="131"/>
      <c r="E94" s="99">
        <v>101</v>
      </c>
      <c r="F94" s="57">
        <v>5</v>
      </c>
      <c r="G94" s="57">
        <v>0</v>
      </c>
      <c r="H94" s="57">
        <v>69</v>
      </c>
      <c r="I94" s="57">
        <v>0</v>
      </c>
      <c r="J94" s="57"/>
      <c r="K94" s="57">
        <v>25</v>
      </c>
      <c r="L94" s="57">
        <v>2</v>
      </c>
      <c r="N94" s="56"/>
    </row>
    <row r="95" spans="1:14" ht="17.25" customHeight="1">
      <c r="A95" s="131" t="s">
        <v>138</v>
      </c>
      <c r="B95" s="131"/>
      <c r="C95" s="131"/>
      <c r="D95" s="131"/>
      <c r="E95" s="99">
        <v>1</v>
      </c>
      <c r="F95" s="57">
        <v>1</v>
      </c>
      <c r="G95" s="57">
        <v>0</v>
      </c>
      <c r="H95" s="57">
        <v>0</v>
      </c>
      <c r="I95" s="57">
        <v>0</v>
      </c>
      <c r="J95" s="57"/>
      <c r="K95" s="57">
        <v>0</v>
      </c>
      <c r="L95" s="57">
        <v>0</v>
      </c>
      <c r="N95" s="56"/>
    </row>
    <row r="96" spans="1:14" ht="17.25" customHeight="1">
      <c r="A96" s="131" t="s">
        <v>139</v>
      </c>
      <c r="B96" s="131"/>
      <c r="C96" s="131"/>
      <c r="D96" s="131"/>
      <c r="E96" s="99">
        <v>1</v>
      </c>
      <c r="F96" s="57">
        <v>0</v>
      </c>
      <c r="G96" s="57">
        <v>0</v>
      </c>
      <c r="H96" s="57">
        <v>1</v>
      </c>
      <c r="I96" s="57">
        <v>0</v>
      </c>
      <c r="J96" s="57"/>
      <c r="K96" s="57">
        <v>0</v>
      </c>
      <c r="L96" s="57">
        <v>0</v>
      </c>
      <c r="N96" s="56"/>
    </row>
    <row r="97" spans="1:14" ht="17.25" customHeight="1">
      <c r="A97" s="131" t="s">
        <v>140</v>
      </c>
      <c r="B97" s="131"/>
      <c r="C97" s="131"/>
      <c r="D97" s="131"/>
      <c r="E97" s="99">
        <v>2</v>
      </c>
      <c r="F97" s="57">
        <v>1</v>
      </c>
      <c r="G97" s="57">
        <v>0</v>
      </c>
      <c r="H97" s="57">
        <v>1</v>
      </c>
      <c r="I97" s="57">
        <v>0</v>
      </c>
      <c r="J97" s="57"/>
      <c r="K97" s="57">
        <v>0</v>
      </c>
      <c r="L97" s="57">
        <v>0</v>
      </c>
      <c r="N97" s="56"/>
    </row>
    <row r="98" spans="1:14" ht="17.25" customHeight="1">
      <c r="A98" s="131" t="s">
        <v>141</v>
      </c>
      <c r="B98" s="131"/>
      <c r="C98" s="131"/>
      <c r="D98" s="131"/>
      <c r="E98" s="99">
        <v>7</v>
      </c>
      <c r="F98" s="57">
        <v>4</v>
      </c>
      <c r="G98" s="57">
        <v>2</v>
      </c>
      <c r="H98" s="57">
        <v>0</v>
      </c>
      <c r="I98" s="57">
        <v>0</v>
      </c>
      <c r="J98" s="57"/>
      <c r="K98" s="57">
        <v>1</v>
      </c>
      <c r="L98" s="57">
        <v>0</v>
      </c>
      <c r="N98" s="56"/>
    </row>
    <row r="99" spans="1:14" ht="17.25" customHeight="1">
      <c r="A99" s="131" t="s">
        <v>142</v>
      </c>
      <c r="B99" s="131"/>
      <c r="C99" s="131"/>
      <c r="D99" s="131"/>
      <c r="E99" s="99">
        <v>7</v>
      </c>
      <c r="F99" s="57">
        <v>7</v>
      </c>
      <c r="G99" s="57">
        <v>0</v>
      </c>
      <c r="H99" s="57">
        <v>0</v>
      </c>
      <c r="I99" s="57">
        <v>0</v>
      </c>
      <c r="J99" s="57"/>
      <c r="K99" s="57">
        <v>0</v>
      </c>
      <c r="L99" s="57">
        <v>0</v>
      </c>
      <c r="N99" s="56"/>
    </row>
    <row r="100" spans="1:14" ht="17.25" customHeight="1">
      <c r="A100" s="131" t="s">
        <v>143</v>
      </c>
      <c r="B100" s="131"/>
      <c r="C100" s="131"/>
      <c r="D100" s="131"/>
      <c r="E100" s="99">
        <v>1</v>
      </c>
      <c r="F100" s="57">
        <v>1</v>
      </c>
      <c r="G100" s="57">
        <v>0</v>
      </c>
      <c r="H100" s="57">
        <v>0</v>
      </c>
      <c r="I100" s="57">
        <v>0</v>
      </c>
      <c r="J100" s="57"/>
      <c r="K100" s="57">
        <v>0</v>
      </c>
      <c r="L100" s="57">
        <v>0</v>
      </c>
      <c r="N100" s="56"/>
    </row>
    <row r="101" spans="1:14" ht="17.25" customHeight="1">
      <c r="A101" s="131" t="s">
        <v>144</v>
      </c>
      <c r="B101" s="131"/>
      <c r="C101" s="131"/>
      <c r="D101" s="131"/>
      <c r="E101" s="99">
        <v>3</v>
      </c>
      <c r="F101" s="57">
        <v>3</v>
      </c>
      <c r="G101" s="57">
        <v>0</v>
      </c>
      <c r="H101" s="57">
        <v>0</v>
      </c>
      <c r="I101" s="57">
        <v>0</v>
      </c>
      <c r="J101" s="57"/>
      <c r="K101" s="57">
        <v>0</v>
      </c>
      <c r="L101" s="57">
        <v>0</v>
      </c>
      <c r="N101" s="56"/>
    </row>
    <row r="102" spans="1:14" ht="17.25" customHeight="1">
      <c r="A102" s="131" t="s">
        <v>145</v>
      </c>
      <c r="B102" s="131"/>
      <c r="C102" s="131"/>
      <c r="D102" s="131"/>
      <c r="E102" s="99">
        <v>15</v>
      </c>
      <c r="F102" s="57">
        <v>12</v>
      </c>
      <c r="G102" s="57">
        <v>2</v>
      </c>
      <c r="H102" s="57">
        <v>1</v>
      </c>
      <c r="I102" s="57">
        <v>0</v>
      </c>
      <c r="J102" s="57"/>
      <c r="K102" s="57">
        <v>0</v>
      </c>
      <c r="L102" s="57">
        <v>0</v>
      </c>
      <c r="N102" s="56"/>
    </row>
    <row r="103" spans="1:14" ht="17.25" customHeight="1">
      <c r="A103" s="131" t="s">
        <v>146</v>
      </c>
      <c r="B103" s="131"/>
      <c r="C103" s="131"/>
      <c r="D103" s="131"/>
      <c r="E103" s="99">
        <v>1</v>
      </c>
      <c r="F103" s="57">
        <v>0</v>
      </c>
      <c r="G103" s="57">
        <v>1</v>
      </c>
      <c r="H103" s="57">
        <v>0</v>
      </c>
      <c r="I103" s="57">
        <v>0</v>
      </c>
      <c r="J103" s="57"/>
      <c r="K103" s="57">
        <v>0</v>
      </c>
      <c r="L103" s="57">
        <v>0</v>
      </c>
      <c r="N103" s="56"/>
    </row>
    <row r="104" spans="1:14" ht="17.25" customHeight="1">
      <c r="A104" s="131" t="s">
        <v>147</v>
      </c>
      <c r="B104" s="131"/>
      <c r="C104" s="131"/>
      <c r="D104" s="131"/>
      <c r="E104" s="99">
        <v>1</v>
      </c>
      <c r="F104" s="57">
        <v>0</v>
      </c>
      <c r="G104" s="57">
        <v>0</v>
      </c>
      <c r="H104" s="57">
        <v>1</v>
      </c>
      <c r="I104" s="57">
        <v>0</v>
      </c>
      <c r="J104" s="57"/>
      <c r="K104" s="57">
        <v>0</v>
      </c>
      <c r="L104" s="57">
        <v>0</v>
      </c>
      <c r="N104" s="56"/>
    </row>
    <row r="105" spans="1:14" ht="17.25" customHeight="1">
      <c r="A105" s="131" t="s">
        <v>148</v>
      </c>
      <c r="B105" s="131"/>
      <c r="C105" s="131"/>
      <c r="D105" s="131"/>
      <c r="E105" s="99">
        <v>2</v>
      </c>
      <c r="F105" s="57">
        <v>2</v>
      </c>
      <c r="G105" s="57">
        <v>0</v>
      </c>
      <c r="H105" s="57">
        <v>0</v>
      </c>
      <c r="I105" s="57">
        <v>0</v>
      </c>
      <c r="J105" s="57"/>
      <c r="K105" s="57">
        <v>0</v>
      </c>
      <c r="L105" s="57">
        <v>0</v>
      </c>
      <c r="N105" s="56"/>
    </row>
    <row r="106" spans="1:14" ht="17.25" customHeight="1">
      <c r="A106" s="131" t="s">
        <v>149</v>
      </c>
      <c r="B106" s="131"/>
      <c r="C106" s="131"/>
      <c r="D106" s="131"/>
      <c r="E106" s="99">
        <v>2</v>
      </c>
      <c r="F106" s="57">
        <v>2</v>
      </c>
      <c r="G106" s="57">
        <v>0</v>
      </c>
      <c r="H106" s="57">
        <v>0</v>
      </c>
      <c r="I106" s="57">
        <v>0</v>
      </c>
      <c r="J106" s="57"/>
      <c r="K106" s="57">
        <v>0</v>
      </c>
      <c r="L106" s="57">
        <v>0</v>
      </c>
      <c r="N106" s="56"/>
    </row>
    <row r="107" spans="1:14" ht="17.25" customHeight="1">
      <c r="A107" s="131" t="s">
        <v>150</v>
      </c>
      <c r="B107" s="131"/>
      <c r="C107" s="131"/>
      <c r="D107" s="131"/>
      <c r="E107" s="99">
        <v>13</v>
      </c>
      <c r="F107" s="57">
        <v>5</v>
      </c>
      <c r="G107" s="57">
        <v>4</v>
      </c>
      <c r="H107" s="57">
        <v>2</v>
      </c>
      <c r="I107" s="57">
        <v>0</v>
      </c>
      <c r="J107" s="57"/>
      <c r="K107" s="57">
        <v>2</v>
      </c>
      <c r="L107" s="57">
        <v>0</v>
      </c>
      <c r="N107" s="56"/>
    </row>
    <row r="108" spans="1:14" ht="17.25" customHeight="1">
      <c r="A108" s="131" t="s">
        <v>151</v>
      </c>
      <c r="B108" s="131"/>
      <c r="C108" s="131"/>
      <c r="D108" s="131"/>
      <c r="E108" s="99">
        <v>1</v>
      </c>
      <c r="F108" s="57">
        <v>1</v>
      </c>
      <c r="G108" s="57">
        <v>0</v>
      </c>
      <c r="H108" s="57">
        <v>0</v>
      </c>
      <c r="I108" s="57">
        <v>0</v>
      </c>
      <c r="J108" s="57"/>
      <c r="K108" s="57">
        <v>0</v>
      </c>
      <c r="L108" s="57">
        <v>0</v>
      </c>
      <c r="N108" s="56"/>
    </row>
    <row r="109" spans="1:14" ht="17.25" customHeight="1">
      <c r="A109" s="131" t="s">
        <v>152</v>
      </c>
      <c r="B109" s="131"/>
      <c r="C109" s="131"/>
      <c r="D109" s="131"/>
      <c r="E109" s="99">
        <v>2</v>
      </c>
      <c r="F109" s="57">
        <v>2</v>
      </c>
      <c r="G109" s="57">
        <v>0</v>
      </c>
      <c r="H109" s="57">
        <v>0</v>
      </c>
      <c r="I109" s="57">
        <v>0</v>
      </c>
      <c r="J109" s="57"/>
      <c r="K109" s="57">
        <v>0</v>
      </c>
      <c r="L109" s="57">
        <v>0</v>
      </c>
      <c r="N109" s="56"/>
    </row>
    <row r="110" spans="1:14" ht="17.25" customHeight="1">
      <c r="A110" s="131" t="s">
        <v>153</v>
      </c>
      <c r="B110" s="131"/>
      <c r="C110" s="131"/>
      <c r="D110" s="131"/>
      <c r="E110" s="99">
        <v>2</v>
      </c>
      <c r="F110" s="57">
        <v>2</v>
      </c>
      <c r="G110" s="57">
        <v>0</v>
      </c>
      <c r="H110" s="57">
        <v>0</v>
      </c>
      <c r="I110" s="57">
        <v>0</v>
      </c>
      <c r="J110" s="57"/>
      <c r="K110" s="57">
        <v>0</v>
      </c>
      <c r="L110" s="57">
        <v>0</v>
      </c>
      <c r="N110" s="56"/>
    </row>
    <row r="111" spans="1:14" ht="17.25" customHeight="1">
      <c r="A111" s="131" t="s">
        <v>154</v>
      </c>
      <c r="B111" s="131"/>
      <c r="C111" s="131"/>
      <c r="D111" s="131"/>
      <c r="E111" s="99">
        <v>1</v>
      </c>
      <c r="F111" s="57">
        <v>1</v>
      </c>
      <c r="G111" s="57">
        <v>0</v>
      </c>
      <c r="H111" s="57">
        <v>0</v>
      </c>
      <c r="I111" s="57">
        <v>0</v>
      </c>
      <c r="J111" s="57"/>
      <c r="K111" s="57">
        <v>0</v>
      </c>
      <c r="L111" s="57">
        <v>0</v>
      </c>
      <c r="N111" s="56"/>
    </row>
    <row r="112" spans="1:14" ht="17.25" customHeight="1">
      <c r="A112" s="131" t="s">
        <v>155</v>
      </c>
      <c r="B112" s="131"/>
      <c r="C112" s="131"/>
      <c r="D112" s="131"/>
      <c r="E112" s="99">
        <v>1</v>
      </c>
      <c r="F112" s="57">
        <v>0</v>
      </c>
      <c r="G112" s="57">
        <v>0</v>
      </c>
      <c r="H112" s="57">
        <v>1</v>
      </c>
      <c r="I112" s="57">
        <v>0</v>
      </c>
      <c r="J112" s="57"/>
      <c r="K112" s="57">
        <v>0</v>
      </c>
      <c r="L112" s="57">
        <v>0</v>
      </c>
      <c r="N112" s="56"/>
    </row>
    <row r="113" spans="1:14" ht="17.25" customHeight="1">
      <c r="A113" s="131" t="s">
        <v>156</v>
      </c>
      <c r="B113" s="131"/>
      <c r="C113" s="131"/>
      <c r="D113" s="131"/>
      <c r="E113" s="99">
        <v>7</v>
      </c>
      <c r="F113" s="57">
        <v>6</v>
      </c>
      <c r="G113" s="57">
        <v>0</v>
      </c>
      <c r="H113" s="57">
        <v>0</v>
      </c>
      <c r="I113" s="57">
        <v>0</v>
      </c>
      <c r="J113" s="57"/>
      <c r="K113" s="57">
        <v>1</v>
      </c>
      <c r="L113" s="57">
        <v>0</v>
      </c>
      <c r="N113" s="56"/>
    </row>
    <row r="114" spans="1:14" ht="17.25" customHeight="1">
      <c r="A114" s="131" t="s">
        <v>157</v>
      </c>
      <c r="B114" s="131"/>
      <c r="C114" s="131"/>
      <c r="D114" s="131"/>
      <c r="E114" s="99">
        <v>1</v>
      </c>
      <c r="F114" s="57">
        <v>0</v>
      </c>
      <c r="G114" s="57">
        <v>0</v>
      </c>
      <c r="H114" s="57">
        <v>0</v>
      </c>
      <c r="I114" s="57">
        <v>0</v>
      </c>
      <c r="J114" s="57"/>
      <c r="K114" s="57">
        <v>1</v>
      </c>
      <c r="L114" s="57">
        <v>0</v>
      </c>
      <c r="N114" s="56"/>
    </row>
    <row r="115" spans="1:14" ht="17.25" customHeight="1">
      <c r="A115" s="131" t="s">
        <v>158</v>
      </c>
      <c r="B115" s="131"/>
      <c r="C115" s="131"/>
      <c r="D115" s="131"/>
      <c r="E115" s="99">
        <v>1</v>
      </c>
      <c r="F115" s="57">
        <v>1</v>
      </c>
      <c r="G115" s="57">
        <v>0</v>
      </c>
      <c r="H115" s="57">
        <v>0</v>
      </c>
      <c r="I115" s="57">
        <v>0</v>
      </c>
      <c r="J115" s="57"/>
      <c r="K115" s="57">
        <v>0</v>
      </c>
      <c r="L115" s="57">
        <v>0</v>
      </c>
      <c r="N115" s="56"/>
    </row>
    <row r="116" spans="1:14" ht="17.25" customHeight="1">
      <c r="A116" s="131" t="s">
        <v>159</v>
      </c>
      <c r="B116" s="131"/>
      <c r="C116" s="131"/>
      <c r="D116" s="131"/>
      <c r="E116" s="99">
        <v>4</v>
      </c>
      <c r="F116" s="57">
        <v>3</v>
      </c>
      <c r="G116" s="57">
        <v>1</v>
      </c>
      <c r="H116" s="57">
        <v>0</v>
      </c>
      <c r="I116" s="57">
        <v>0</v>
      </c>
      <c r="J116" s="57"/>
      <c r="K116" s="57">
        <v>0</v>
      </c>
      <c r="L116" s="57">
        <v>0</v>
      </c>
      <c r="N116" s="56"/>
    </row>
    <row r="117" spans="1:14" ht="17.25" customHeight="1">
      <c r="A117" s="131" t="s">
        <v>160</v>
      </c>
      <c r="B117" s="131"/>
      <c r="C117" s="131"/>
      <c r="D117" s="131"/>
      <c r="E117" s="99">
        <v>2</v>
      </c>
      <c r="F117" s="57">
        <v>0</v>
      </c>
      <c r="G117" s="57">
        <v>1</v>
      </c>
      <c r="H117" s="57">
        <v>0</v>
      </c>
      <c r="I117" s="57">
        <v>0</v>
      </c>
      <c r="J117" s="57"/>
      <c r="K117" s="57">
        <v>1</v>
      </c>
      <c r="L117" s="57">
        <v>0</v>
      </c>
      <c r="N117" s="56"/>
    </row>
    <row r="118" spans="1:14" ht="17.25" customHeight="1">
      <c r="A118" s="131" t="s">
        <v>161</v>
      </c>
      <c r="B118" s="131"/>
      <c r="C118" s="131"/>
      <c r="D118" s="131"/>
      <c r="E118" s="99">
        <v>4</v>
      </c>
      <c r="F118" s="57">
        <v>3</v>
      </c>
      <c r="G118" s="57">
        <v>1</v>
      </c>
      <c r="H118" s="57">
        <v>0</v>
      </c>
      <c r="I118" s="57">
        <v>0</v>
      </c>
      <c r="J118" s="57"/>
      <c r="K118" s="57">
        <v>0</v>
      </c>
      <c r="L118" s="57">
        <v>0</v>
      </c>
      <c r="N118" s="56"/>
    </row>
    <row r="119" spans="1:14" ht="17.25" customHeight="1">
      <c r="A119" s="131" t="s">
        <v>162</v>
      </c>
      <c r="B119" s="131"/>
      <c r="C119" s="131"/>
      <c r="D119" s="131"/>
      <c r="E119" s="99">
        <v>4</v>
      </c>
      <c r="F119" s="57">
        <v>4</v>
      </c>
      <c r="G119" s="57">
        <v>0</v>
      </c>
      <c r="H119" s="57">
        <v>0</v>
      </c>
      <c r="I119" s="57">
        <v>0</v>
      </c>
      <c r="J119" s="57"/>
      <c r="K119" s="57">
        <v>0</v>
      </c>
      <c r="L119" s="57">
        <v>0</v>
      </c>
      <c r="N119" s="56"/>
    </row>
    <row r="120" spans="1:14" ht="17.25" customHeight="1">
      <c r="A120" s="131" t="s">
        <v>163</v>
      </c>
      <c r="B120" s="131"/>
      <c r="C120" s="131"/>
      <c r="D120" s="131"/>
      <c r="E120" s="99">
        <v>27</v>
      </c>
      <c r="F120" s="57">
        <v>9</v>
      </c>
      <c r="G120" s="57">
        <v>2</v>
      </c>
      <c r="H120" s="57">
        <v>16</v>
      </c>
      <c r="I120" s="57">
        <v>0</v>
      </c>
      <c r="J120" s="57"/>
      <c r="K120" s="57">
        <v>0</v>
      </c>
      <c r="L120" s="57">
        <v>0</v>
      </c>
      <c r="N120" s="56"/>
    </row>
    <row r="121" spans="1:14" ht="17.25" customHeight="1">
      <c r="A121" s="131" t="s">
        <v>164</v>
      </c>
      <c r="B121" s="131"/>
      <c r="C121" s="131"/>
      <c r="D121" s="131"/>
      <c r="E121" s="99">
        <v>2</v>
      </c>
      <c r="F121" s="57">
        <v>0</v>
      </c>
      <c r="G121" s="57">
        <v>1</v>
      </c>
      <c r="H121" s="57">
        <v>0</v>
      </c>
      <c r="I121" s="57">
        <v>0</v>
      </c>
      <c r="J121" s="57"/>
      <c r="K121" s="57">
        <v>0</v>
      </c>
      <c r="L121" s="57">
        <v>1</v>
      </c>
      <c r="N121" s="56"/>
    </row>
    <row r="122" spans="1:14" ht="17.25" customHeight="1">
      <c r="A122" s="131" t="s">
        <v>165</v>
      </c>
      <c r="B122" s="131"/>
      <c r="C122" s="131"/>
      <c r="D122" s="131"/>
      <c r="E122" s="99">
        <v>2</v>
      </c>
      <c r="F122" s="57">
        <v>0</v>
      </c>
      <c r="G122" s="57">
        <v>0</v>
      </c>
      <c r="H122" s="57">
        <v>2</v>
      </c>
      <c r="I122" s="57">
        <v>0</v>
      </c>
      <c r="J122" s="57"/>
      <c r="K122" s="57">
        <v>0</v>
      </c>
      <c r="L122" s="57">
        <v>0</v>
      </c>
      <c r="N122" s="56"/>
    </row>
    <row r="123" spans="1:14" ht="17.25" customHeight="1">
      <c r="A123" s="131" t="s">
        <v>166</v>
      </c>
      <c r="B123" s="131"/>
      <c r="C123" s="131"/>
      <c r="D123" s="131"/>
      <c r="E123" s="99">
        <v>3</v>
      </c>
      <c r="F123" s="57">
        <v>3</v>
      </c>
      <c r="G123" s="57">
        <v>0</v>
      </c>
      <c r="H123" s="57">
        <v>0</v>
      </c>
      <c r="I123" s="57">
        <v>0</v>
      </c>
      <c r="J123" s="57"/>
      <c r="K123" s="57">
        <v>0</v>
      </c>
      <c r="L123" s="57">
        <v>0</v>
      </c>
      <c r="N123" s="56"/>
    </row>
    <row r="124" spans="1:14" ht="17.25" customHeight="1">
      <c r="A124" s="131" t="s">
        <v>167</v>
      </c>
      <c r="B124" s="131"/>
      <c r="C124" s="131"/>
      <c r="D124" s="131"/>
      <c r="E124" s="99">
        <v>4</v>
      </c>
      <c r="F124" s="57">
        <v>3</v>
      </c>
      <c r="G124" s="57">
        <v>1</v>
      </c>
      <c r="H124" s="57">
        <v>0</v>
      </c>
      <c r="I124" s="57">
        <v>0</v>
      </c>
      <c r="J124" s="57"/>
      <c r="K124" s="57">
        <v>0</v>
      </c>
      <c r="L124" s="57">
        <v>0</v>
      </c>
      <c r="N124" s="56"/>
    </row>
    <row r="125" spans="1:12" ht="17.25" customHeight="1">
      <c r="A125" s="133"/>
      <c r="B125" s="133"/>
      <c r="C125" s="133"/>
      <c r="D125" s="133"/>
      <c r="E125" s="58"/>
      <c r="F125" s="58"/>
      <c r="G125" s="58"/>
      <c r="H125" s="58"/>
      <c r="I125" s="58"/>
      <c r="J125" s="58"/>
      <c r="K125" s="58"/>
      <c r="L125" s="58"/>
    </row>
    <row r="126" spans="1:12" ht="11.25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60"/>
    </row>
    <row r="127" spans="1:12" ht="11.25" customHeight="1">
      <c r="A127" s="108" t="s">
        <v>17</v>
      </c>
      <c r="B127" s="132" t="s">
        <v>278</v>
      </c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</row>
    <row r="128" spans="1:13" ht="11.25" customHeight="1">
      <c r="A128" s="61" t="s">
        <v>21</v>
      </c>
      <c r="B128" s="59"/>
      <c r="C128" s="59"/>
      <c r="D128" s="130" t="s">
        <v>286</v>
      </c>
      <c r="E128" s="130"/>
      <c r="F128" s="130"/>
      <c r="G128" s="130"/>
      <c r="H128" s="130"/>
      <c r="I128" s="130"/>
      <c r="J128" s="130"/>
      <c r="K128" s="130"/>
      <c r="L128" s="130"/>
      <c r="M128" s="62"/>
    </row>
    <row r="129" spans="1:12" ht="11.25" customHeight="1">
      <c r="A129" s="61"/>
      <c r="B129" s="59"/>
      <c r="C129" s="59"/>
      <c r="D129" s="130"/>
      <c r="E129" s="130"/>
      <c r="F129" s="130"/>
      <c r="G129" s="130"/>
      <c r="H129" s="130"/>
      <c r="I129" s="130"/>
      <c r="J129" s="130"/>
      <c r="K129" s="130"/>
      <c r="L129" s="130"/>
    </row>
    <row r="130" spans="4:12" ht="11.25">
      <c r="D130" s="130"/>
      <c r="E130" s="130"/>
      <c r="F130" s="130"/>
      <c r="G130" s="130"/>
      <c r="H130" s="130"/>
      <c r="I130" s="130"/>
      <c r="J130" s="130"/>
      <c r="K130" s="130"/>
      <c r="L130" s="130"/>
    </row>
    <row r="131" ht="1.5" customHeight="1"/>
    <row r="132" ht="11.25" hidden="1">
      <c r="A132" s="112" t="s">
        <v>2</v>
      </c>
    </row>
  </sheetData>
  <sheetProtection/>
  <mergeCells count="123">
    <mergeCell ref="A9:D9"/>
    <mergeCell ref="A10:D10"/>
    <mergeCell ref="A11:D11"/>
    <mergeCell ref="A2:K2"/>
    <mergeCell ref="A3:K3"/>
    <mergeCell ref="A4:K4"/>
    <mergeCell ref="A7:D7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23:D123"/>
    <mergeCell ref="A124:D124"/>
    <mergeCell ref="A125:D125"/>
    <mergeCell ref="D128:L130"/>
    <mergeCell ref="A117:D117"/>
    <mergeCell ref="A118:D118"/>
    <mergeCell ref="A119:D119"/>
    <mergeCell ref="A120:D120"/>
    <mergeCell ref="A121:D121"/>
    <mergeCell ref="A122:D122"/>
    <mergeCell ref="B127:L127"/>
  </mergeCells>
  <hyperlinks>
    <hyperlink ref="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Oaxaca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131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20" customWidth="1"/>
    <col min="2" max="2" width="2.83203125" style="20" customWidth="1"/>
    <col min="3" max="3" width="1.5" style="20" customWidth="1"/>
    <col min="4" max="4" width="27.5" style="20" customWidth="1"/>
    <col min="5" max="5" width="8.83203125" style="20" customWidth="1"/>
    <col min="6" max="7" width="8.33203125" style="20" customWidth="1"/>
    <col min="8" max="8" width="14.16015625" style="20" customWidth="1"/>
    <col min="9" max="9" width="12.83203125" style="20" customWidth="1"/>
    <col min="10" max="10" width="11.83203125" style="20" customWidth="1"/>
    <col min="11" max="11" width="16.83203125" style="20" customWidth="1"/>
    <col min="12" max="12" width="0" style="20" hidden="1" customWidth="1"/>
    <col min="13" max="13" width="0" style="27" hidden="1" customWidth="1"/>
    <col min="14" max="16384" width="0" style="20" hidden="1" customWidth="1"/>
  </cols>
  <sheetData>
    <row r="1" ht="15.75" customHeight="1"/>
    <row r="2" spans="1:13" s="63" customFormat="1" ht="12.75">
      <c r="A2" s="143" t="s">
        <v>168</v>
      </c>
      <c r="B2" s="143"/>
      <c r="C2" s="143"/>
      <c r="D2" s="143"/>
      <c r="E2" s="143"/>
      <c r="F2" s="143"/>
      <c r="G2" s="143"/>
      <c r="H2" s="143"/>
      <c r="I2" s="143"/>
      <c r="J2" s="143"/>
      <c r="K2" s="129" t="s">
        <v>169</v>
      </c>
      <c r="L2" s="20" t="s">
        <v>2</v>
      </c>
      <c r="M2" s="23"/>
    </row>
    <row r="3" spans="1:13" s="63" customFormat="1" ht="12.75">
      <c r="A3" s="144" t="s">
        <v>42</v>
      </c>
      <c r="B3" s="144"/>
      <c r="C3" s="144"/>
      <c r="D3" s="144"/>
      <c r="E3" s="144"/>
      <c r="F3" s="144"/>
      <c r="G3" s="144"/>
      <c r="H3" s="144"/>
      <c r="I3" s="144"/>
      <c r="J3" s="144"/>
      <c r="K3" s="64"/>
      <c r="L3" s="20"/>
      <c r="M3" s="42"/>
    </row>
    <row r="4" spans="1:13" s="63" customFormat="1" ht="12.75">
      <c r="A4" s="143" t="s">
        <v>43</v>
      </c>
      <c r="B4" s="143"/>
      <c r="C4" s="143"/>
      <c r="D4" s="143"/>
      <c r="E4" s="143"/>
      <c r="F4" s="143"/>
      <c r="G4" s="143"/>
      <c r="H4" s="143"/>
      <c r="I4" s="143"/>
      <c r="J4" s="143"/>
      <c r="K4" s="65"/>
      <c r="L4" s="20"/>
      <c r="M4" s="43"/>
    </row>
    <row r="5" spans="1:13" ht="11.25">
      <c r="A5" s="24"/>
      <c r="B5" s="24"/>
      <c r="C5" s="24"/>
      <c r="D5" s="24"/>
      <c r="E5" s="25"/>
      <c r="F5" s="25"/>
      <c r="G5" s="25"/>
      <c r="H5" s="25"/>
      <c r="I5" s="25"/>
      <c r="J5" s="25"/>
      <c r="K5" s="25"/>
      <c r="M5" s="66"/>
    </row>
    <row r="6" spans="5:11" ht="1.5" customHeight="1">
      <c r="E6" s="26"/>
      <c r="F6" s="26"/>
      <c r="G6" s="26"/>
      <c r="H6" s="26"/>
      <c r="I6" s="26"/>
      <c r="J6" s="26"/>
      <c r="K6" s="26"/>
    </row>
    <row r="7" spans="1:13" ht="48" customHeight="1">
      <c r="A7" s="145" t="s">
        <v>44</v>
      </c>
      <c r="B7" s="146"/>
      <c r="C7" s="146"/>
      <c r="D7" s="146"/>
      <c r="E7" s="67" t="s">
        <v>32</v>
      </c>
      <c r="F7" s="68" t="s">
        <v>45</v>
      </c>
      <c r="G7" s="68" t="s">
        <v>46</v>
      </c>
      <c r="H7" s="39" t="s">
        <v>47</v>
      </c>
      <c r="I7" s="39" t="s">
        <v>48</v>
      </c>
      <c r="J7" s="39" t="s">
        <v>49</v>
      </c>
      <c r="K7" s="39" t="s">
        <v>50</v>
      </c>
      <c r="M7" s="20"/>
    </row>
    <row r="8" spans="1:11" ht="1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4" ht="23.25" customHeight="1">
      <c r="A9" s="147" t="s">
        <v>51</v>
      </c>
      <c r="B9" s="148"/>
      <c r="C9" s="148"/>
      <c r="D9" s="148"/>
      <c r="E9" s="70">
        <v>27111</v>
      </c>
      <c r="F9" s="70">
        <v>21693</v>
      </c>
      <c r="G9" s="70">
        <v>1097</v>
      </c>
      <c r="H9" s="70">
        <v>1595</v>
      </c>
      <c r="I9" s="70">
        <v>4</v>
      </c>
      <c r="J9" s="70">
        <v>1517</v>
      </c>
      <c r="K9" s="70">
        <v>1205</v>
      </c>
      <c r="N9" s="71" t="s">
        <v>170</v>
      </c>
    </row>
    <row r="10" spans="1:14" ht="23.25" customHeight="1">
      <c r="A10" s="142" t="s">
        <v>53</v>
      </c>
      <c r="B10" s="142"/>
      <c r="C10" s="142"/>
      <c r="D10" s="142"/>
      <c r="E10" s="100">
        <v>36</v>
      </c>
      <c r="F10" s="72">
        <v>36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N10" s="71"/>
    </row>
    <row r="11" spans="1:14" ht="15" customHeight="1">
      <c r="A11" s="142" t="s">
        <v>54</v>
      </c>
      <c r="B11" s="142"/>
      <c r="C11" s="142"/>
      <c r="D11" s="142"/>
      <c r="E11" s="100">
        <v>23</v>
      </c>
      <c r="F11" s="72">
        <v>0</v>
      </c>
      <c r="G11" s="72">
        <v>23</v>
      </c>
      <c r="H11" s="72">
        <v>0</v>
      </c>
      <c r="I11" s="72">
        <v>0</v>
      </c>
      <c r="J11" s="72">
        <v>0</v>
      </c>
      <c r="K11" s="72">
        <v>0</v>
      </c>
      <c r="N11" s="71"/>
    </row>
    <row r="12" spans="1:14" ht="15" customHeight="1">
      <c r="A12" s="142" t="s">
        <v>55</v>
      </c>
      <c r="B12" s="142"/>
      <c r="C12" s="142"/>
      <c r="D12" s="142"/>
      <c r="E12" s="100">
        <v>163</v>
      </c>
      <c r="F12" s="72">
        <v>163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N12" s="71"/>
    </row>
    <row r="13" spans="1:14" ht="15" customHeight="1">
      <c r="A13" s="142" t="s">
        <v>56</v>
      </c>
      <c r="B13" s="142"/>
      <c r="C13" s="142"/>
      <c r="D13" s="142"/>
      <c r="E13" s="100">
        <v>83</v>
      </c>
      <c r="F13" s="72">
        <v>26</v>
      </c>
      <c r="G13" s="72">
        <v>0</v>
      </c>
      <c r="H13" s="72">
        <v>23</v>
      </c>
      <c r="I13" s="72">
        <v>0</v>
      </c>
      <c r="J13" s="72">
        <v>34</v>
      </c>
      <c r="K13" s="72">
        <v>0</v>
      </c>
      <c r="N13" s="71"/>
    </row>
    <row r="14" spans="1:14" ht="15" customHeight="1">
      <c r="A14" s="142" t="s">
        <v>57</v>
      </c>
      <c r="B14" s="142"/>
      <c r="C14" s="142"/>
      <c r="D14" s="142"/>
      <c r="E14" s="100">
        <v>39</v>
      </c>
      <c r="F14" s="72">
        <v>39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N14" s="71"/>
    </row>
    <row r="15" spans="1:14" ht="15" customHeight="1">
      <c r="A15" s="142" t="s">
        <v>58</v>
      </c>
      <c r="B15" s="142"/>
      <c r="C15" s="142"/>
      <c r="D15" s="142"/>
      <c r="E15" s="100">
        <v>122</v>
      </c>
      <c r="F15" s="72">
        <v>94</v>
      </c>
      <c r="G15" s="72">
        <v>10</v>
      </c>
      <c r="H15" s="72">
        <v>0</v>
      </c>
      <c r="I15" s="72">
        <v>0</v>
      </c>
      <c r="J15" s="72">
        <v>18</v>
      </c>
      <c r="K15" s="72">
        <v>0</v>
      </c>
      <c r="N15" s="71"/>
    </row>
    <row r="16" spans="1:14" ht="15" customHeight="1">
      <c r="A16" s="142" t="s">
        <v>59</v>
      </c>
      <c r="B16" s="142"/>
      <c r="C16" s="142"/>
      <c r="D16" s="142"/>
      <c r="E16" s="100">
        <v>53</v>
      </c>
      <c r="F16" s="72">
        <v>53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N16" s="71"/>
    </row>
    <row r="17" spans="1:14" ht="15" customHeight="1">
      <c r="A17" s="142" t="s">
        <v>60</v>
      </c>
      <c r="B17" s="142"/>
      <c r="C17" s="142"/>
      <c r="D17" s="142"/>
      <c r="E17" s="100">
        <v>2</v>
      </c>
      <c r="F17" s="72">
        <v>0</v>
      </c>
      <c r="G17" s="72">
        <v>0</v>
      </c>
      <c r="H17" s="72">
        <v>2</v>
      </c>
      <c r="I17" s="72">
        <v>0</v>
      </c>
      <c r="J17" s="72">
        <v>0</v>
      </c>
      <c r="K17" s="72">
        <v>0</v>
      </c>
      <c r="N17" s="71"/>
    </row>
    <row r="18" spans="1:14" ht="15" customHeight="1">
      <c r="A18" s="142" t="s">
        <v>61</v>
      </c>
      <c r="B18" s="142"/>
      <c r="C18" s="142"/>
      <c r="D18" s="142"/>
      <c r="E18" s="100">
        <v>12</v>
      </c>
      <c r="F18" s="72">
        <v>12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N18" s="71"/>
    </row>
    <row r="19" spans="1:14" ht="15" customHeight="1">
      <c r="A19" s="142" t="s">
        <v>62</v>
      </c>
      <c r="B19" s="142"/>
      <c r="C19" s="142"/>
      <c r="D19" s="142"/>
      <c r="E19" s="100">
        <v>28</v>
      </c>
      <c r="F19" s="72">
        <v>14</v>
      </c>
      <c r="G19" s="72">
        <v>14</v>
      </c>
      <c r="H19" s="72">
        <v>0</v>
      </c>
      <c r="I19" s="72">
        <v>0</v>
      </c>
      <c r="J19" s="72">
        <v>0</v>
      </c>
      <c r="K19" s="72">
        <v>0</v>
      </c>
      <c r="N19" s="71"/>
    </row>
    <row r="20" spans="1:14" ht="15" customHeight="1">
      <c r="A20" s="142" t="s">
        <v>63</v>
      </c>
      <c r="B20" s="142"/>
      <c r="C20" s="142"/>
      <c r="D20" s="142"/>
      <c r="E20" s="100">
        <v>44</v>
      </c>
      <c r="F20" s="72">
        <v>25</v>
      </c>
      <c r="G20" s="72">
        <v>0</v>
      </c>
      <c r="H20" s="72">
        <v>19</v>
      </c>
      <c r="I20" s="72">
        <v>0</v>
      </c>
      <c r="J20" s="72">
        <v>0</v>
      </c>
      <c r="K20" s="72">
        <v>0</v>
      </c>
      <c r="N20" s="71"/>
    </row>
    <row r="21" spans="1:14" ht="15" customHeight="1">
      <c r="A21" s="142" t="s">
        <v>64</v>
      </c>
      <c r="B21" s="142"/>
      <c r="C21" s="142"/>
      <c r="D21" s="142"/>
      <c r="E21" s="100">
        <v>592</v>
      </c>
      <c r="F21" s="72">
        <v>530</v>
      </c>
      <c r="G21" s="72">
        <v>42</v>
      </c>
      <c r="H21" s="72">
        <v>0</v>
      </c>
      <c r="I21" s="72">
        <v>0</v>
      </c>
      <c r="J21" s="72">
        <v>20</v>
      </c>
      <c r="K21" s="72">
        <v>0</v>
      </c>
      <c r="N21" s="71"/>
    </row>
    <row r="22" spans="1:14" ht="15" customHeight="1">
      <c r="A22" s="142" t="s">
        <v>65</v>
      </c>
      <c r="B22" s="142"/>
      <c r="C22" s="142"/>
      <c r="D22" s="142"/>
      <c r="E22" s="100">
        <v>428</v>
      </c>
      <c r="F22" s="72">
        <v>370</v>
      </c>
      <c r="G22" s="72">
        <v>46</v>
      </c>
      <c r="H22" s="72">
        <v>0</v>
      </c>
      <c r="I22" s="72">
        <v>0</v>
      </c>
      <c r="J22" s="72">
        <v>12</v>
      </c>
      <c r="K22" s="72">
        <v>0</v>
      </c>
      <c r="N22" s="71"/>
    </row>
    <row r="23" spans="1:14" ht="15" customHeight="1">
      <c r="A23" s="142" t="s">
        <v>66</v>
      </c>
      <c r="B23" s="142"/>
      <c r="C23" s="142"/>
      <c r="D23" s="142"/>
      <c r="E23" s="100">
        <v>216</v>
      </c>
      <c r="F23" s="72">
        <v>216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N23" s="71"/>
    </row>
    <row r="24" spans="1:14" ht="15" customHeight="1">
      <c r="A24" s="142" t="s">
        <v>67</v>
      </c>
      <c r="B24" s="142"/>
      <c r="C24" s="142"/>
      <c r="D24" s="142"/>
      <c r="E24" s="100">
        <v>130</v>
      </c>
      <c r="F24" s="72">
        <v>71</v>
      </c>
      <c r="G24" s="72">
        <v>0</v>
      </c>
      <c r="H24" s="72">
        <v>0</v>
      </c>
      <c r="I24" s="72">
        <v>0</v>
      </c>
      <c r="J24" s="72">
        <v>59</v>
      </c>
      <c r="K24" s="72">
        <v>0</v>
      </c>
      <c r="N24" s="71"/>
    </row>
    <row r="25" spans="1:14" ht="15" customHeight="1">
      <c r="A25" s="142" t="s">
        <v>68</v>
      </c>
      <c r="B25" s="142"/>
      <c r="C25" s="142"/>
      <c r="D25" s="142"/>
      <c r="E25" s="100">
        <v>13</v>
      </c>
      <c r="F25" s="72">
        <v>0</v>
      </c>
      <c r="G25" s="72">
        <v>0</v>
      </c>
      <c r="H25" s="72">
        <v>13</v>
      </c>
      <c r="I25" s="72">
        <v>0</v>
      </c>
      <c r="J25" s="72">
        <v>0</v>
      </c>
      <c r="K25" s="72">
        <v>0</v>
      </c>
      <c r="N25" s="71"/>
    </row>
    <row r="26" spans="1:14" ht="15" customHeight="1">
      <c r="A26" s="142" t="s">
        <v>69</v>
      </c>
      <c r="B26" s="142"/>
      <c r="C26" s="142"/>
      <c r="D26" s="142"/>
      <c r="E26" s="100">
        <v>221</v>
      </c>
      <c r="F26" s="72">
        <v>191</v>
      </c>
      <c r="G26" s="72">
        <v>30</v>
      </c>
      <c r="H26" s="72">
        <v>0</v>
      </c>
      <c r="I26" s="72">
        <v>0</v>
      </c>
      <c r="J26" s="72">
        <v>0</v>
      </c>
      <c r="K26" s="72">
        <v>0</v>
      </c>
      <c r="N26" s="71"/>
    </row>
    <row r="27" spans="1:14" ht="15" customHeight="1">
      <c r="A27" s="142" t="s">
        <v>70</v>
      </c>
      <c r="B27" s="142"/>
      <c r="C27" s="142"/>
      <c r="D27" s="142"/>
      <c r="E27" s="100">
        <v>4</v>
      </c>
      <c r="F27" s="72">
        <v>4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N27" s="71"/>
    </row>
    <row r="28" spans="1:14" ht="15" customHeight="1">
      <c r="A28" s="142" t="s">
        <v>71</v>
      </c>
      <c r="B28" s="142"/>
      <c r="C28" s="142"/>
      <c r="D28" s="142"/>
      <c r="E28" s="100">
        <v>241</v>
      </c>
      <c r="F28" s="72">
        <v>231</v>
      </c>
      <c r="G28" s="72">
        <v>10</v>
      </c>
      <c r="H28" s="72">
        <v>0</v>
      </c>
      <c r="I28" s="72">
        <v>0</v>
      </c>
      <c r="J28" s="72">
        <v>0</v>
      </c>
      <c r="K28" s="72">
        <v>0</v>
      </c>
      <c r="N28" s="71"/>
    </row>
    <row r="29" spans="1:14" ht="15" customHeight="1">
      <c r="A29" s="142" t="s">
        <v>72</v>
      </c>
      <c r="B29" s="142"/>
      <c r="C29" s="142"/>
      <c r="D29" s="142"/>
      <c r="E29" s="100">
        <v>200</v>
      </c>
      <c r="F29" s="72">
        <v>190</v>
      </c>
      <c r="G29" s="72">
        <v>0</v>
      </c>
      <c r="H29" s="72">
        <v>0</v>
      </c>
      <c r="I29" s="72">
        <v>0</v>
      </c>
      <c r="J29" s="72">
        <v>10</v>
      </c>
      <c r="K29" s="72">
        <v>0</v>
      </c>
      <c r="N29" s="71"/>
    </row>
    <row r="30" spans="1:14" ht="15" customHeight="1">
      <c r="A30" s="142" t="s">
        <v>73</v>
      </c>
      <c r="B30" s="142"/>
      <c r="C30" s="142"/>
      <c r="D30" s="142"/>
      <c r="E30" s="100">
        <v>6665</v>
      </c>
      <c r="F30" s="72">
        <v>6001</v>
      </c>
      <c r="G30" s="72">
        <v>65</v>
      </c>
      <c r="H30" s="72">
        <v>0</v>
      </c>
      <c r="I30" s="72">
        <v>2</v>
      </c>
      <c r="J30" s="72">
        <v>141</v>
      </c>
      <c r="K30" s="72">
        <v>456</v>
      </c>
      <c r="N30" s="71"/>
    </row>
    <row r="31" spans="1:14" ht="15" customHeight="1">
      <c r="A31" s="142" t="s">
        <v>74</v>
      </c>
      <c r="B31" s="142"/>
      <c r="C31" s="142"/>
      <c r="D31" s="142"/>
      <c r="E31" s="100">
        <v>98</v>
      </c>
      <c r="F31" s="72">
        <v>86</v>
      </c>
      <c r="G31" s="72">
        <v>12</v>
      </c>
      <c r="H31" s="72">
        <v>0</v>
      </c>
      <c r="I31" s="72">
        <v>0</v>
      </c>
      <c r="J31" s="72">
        <v>0</v>
      </c>
      <c r="K31" s="72">
        <v>0</v>
      </c>
      <c r="N31" s="71"/>
    </row>
    <row r="32" spans="1:14" ht="15" customHeight="1">
      <c r="A32" s="142" t="s">
        <v>75</v>
      </c>
      <c r="B32" s="142"/>
      <c r="C32" s="142"/>
      <c r="D32" s="142"/>
      <c r="E32" s="100">
        <v>25</v>
      </c>
      <c r="F32" s="72">
        <v>0</v>
      </c>
      <c r="G32" s="72">
        <v>0</v>
      </c>
      <c r="H32" s="72">
        <v>25</v>
      </c>
      <c r="I32" s="72">
        <v>0</v>
      </c>
      <c r="J32" s="72">
        <v>0</v>
      </c>
      <c r="K32" s="72">
        <v>0</v>
      </c>
      <c r="N32" s="71"/>
    </row>
    <row r="33" spans="1:14" ht="15" customHeight="1">
      <c r="A33" s="142" t="s">
        <v>76</v>
      </c>
      <c r="B33" s="142"/>
      <c r="C33" s="142"/>
      <c r="D33" s="142"/>
      <c r="E33" s="100">
        <v>230</v>
      </c>
      <c r="F33" s="72">
        <v>230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N33" s="71"/>
    </row>
    <row r="34" spans="1:14" ht="15" customHeight="1">
      <c r="A34" s="142" t="s">
        <v>77</v>
      </c>
      <c r="B34" s="142"/>
      <c r="C34" s="142"/>
      <c r="D34" s="142"/>
      <c r="E34" s="100">
        <v>11</v>
      </c>
      <c r="F34" s="72">
        <v>11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N34" s="71"/>
    </row>
    <row r="35" spans="1:14" ht="15" customHeight="1">
      <c r="A35" s="142" t="s">
        <v>78</v>
      </c>
      <c r="B35" s="142"/>
      <c r="C35" s="142"/>
      <c r="D35" s="142"/>
      <c r="E35" s="100">
        <v>875</v>
      </c>
      <c r="F35" s="72">
        <v>782</v>
      </c>
      <c r="G35" s="72">
        <v>30</v>
      </c>
      <c r="H35" s="72">
        <v>0</v>
      </c>
      <c r="I35" s="72">
        <v>0</v>
      </c>
      <c r="J35" s="72">
        <v>57</v>
      </c>
      <c r="K35" s="72">
        <v>6</v>
      </c>
      <c r="N35" s="71"/>
    </row>
    <row r="36" spans="1:14" ht="15" customHeight="1">
      <c r="A36" s="142" t="s">
        <v>79</v>
      </c>
      <c r="B36" s="142"/>
      <c r="C36" s="142"/>
      <c r="D36" s="142"/>
      <c r="E36" s="100">
        <v>48</v>
      </c>
      <c r="F36" s="72">
        <v>0</v>
      </c>
      <c r="G36" s="72">
        <v>32</v>
      </c>
      <c r="H36" s="72">
        <v>0</v>
      </c>
      <c r="I36" s="72">
        <v>0</v>
      </c>
      <c r="J36" s="72">
        <v>0</v>
      </c>
      <c r="K36" s="72">
        <v>16</v>
      </c>
      <c r="N36" s="71"/>
    </row>
    <row r="37" spans="1:14" ht="15" customHeight="1">
      <c r="A37" s="142" t="s">
        <v>80</v>
      </c>
      <c r="B37" s="142"/>
      <c r="C37" s="142"/>
      <c r="D37" s="142"/>
      <c r="E37" s="100">
        <v>8</v>
      </c>
      <c r="F37" s="72">
        <v>0</v>
      </c>
      <c r="G37" s="72">
        <v>0</v>
      </c>
      <c r="H37" s="72">
        <v>8</v>
      </c>
      <c r="I37" s="72">
        <v>0</v>
      </c>
      <c r="J37" s="72">
        <v>0</v>
      </c>
      <c r="K37" s="72">
        <v>0</v>
      </c>
      <c r="N37" s="71"/>
    </row>
    <row r="38" spans="1:14" ht="15" customHeight="1">
      <c r="A38" s="142" t="s">
        <v>81</v>
      </c>
      <c r="B38" s="142"/>
      <c r="C38" s="142"/>
      <c r="D38" s="142"/>
      <c r="E38" s="100">
        <v>29</v>
      </c>
      <c r="F38" s="72">
        <v>0</v>
      </c>
      <c r="G38" s="72">
        <v>29</v>
      </c>
      <c r="H38" s="72">
        <v>0</v>
      </c>
      <c r="I38" s="72">
        <v>0</v>
      </c>
      <c r="J38" s="72">
        <v>0</v>
      </c>
      <c r="K38" s="72">
        <v>0</v>
      </c>
      <c r="N38" s="71"/>
    </row>
    <row r="39" spans="1:14" ht="15" customHeight="1">
      <c r="A39" s="142" t="s">
        <v>82</v>
      </c>
      <c r="B39" s="142"/>
      <c r="C39" s="142"/>
      <c r="D39" s="142"/>
      <c r="E39" s="100">
        <v>35</v>
      </c>
      <c r="F39" s="72">
        <v>10</v>
      </c>
      <c r="G39" s="72">
        <v>0</v>
      </c>
      <c r="H39" s="72">
        <v>0</v>
      </c>
      <c r="I39" s="72">
        <v>0</v>
      </c>
      <c r="J39" s="72">
        <v>25</v>
      </c>
      <c r="K39" s="72">
        <v>0</v>
      </c>
      <c r="N39" s="71"/>
    </row>
    <row r="40" spans="1:14" ht="15" customHeight="1">
      <c r="A40" s="142" t="s">
        <v>83</v>
      </c>
      <c r="B40" s="142"/>
      <c r="C40" s="142"/>
      <c r="D40" s="142"/>
      <c r="E40" s="100">
        <v>5</v>
      </c>
      <c r="F40" s="72">
        <v>5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N40" s="71"/>
    </row>
    <row r="41" spans="1:14" ht="15" customHeight="1">
      <c r="A41" s="142" t="s">
        <v>84</v>
      </c>
      <c r="B41" s="142"/>
      <c r="C41" s="142"/>
      <c r="D41" s="142"/>
      <c r="E41" s="100">
        <v>8</v>
      </c>
      <c r="F41" s="72">
        <v>8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N41" s="71"/>
    </row>
    <row r="42" spans="1:14" ht="15" customHeight="1">
      <c r="A42" s="142" t="s">
        <v>85</v>
      </c>
      <c r="B42" s="142"/>
      <c r="C42" s="142"/>
      <c r="D42" s="142"/>
      <c r="E42" s="100">
        <v>13</v>
      </c>
      <c r="F42" s="72">
        <v>0</v>
      </c>
      <c r="G42" s="72">
        <v>0</v>
      </c>
      <c r="H42" s="72">
        <v>13</v>
      </c>
      <c r="I42" s="72">
        <v>0</v>
      </c>
      <c r="J42" s="72">
        <v>0</v>
      </c>
      <c r="K42" s="72">
        <v>0</v>
      </c>
      <c r="N42" s="71"/>
    </row>
    <row r="43" spans="1:14" ht="15" customHeight="1">
      <c r="A43" s="142" t="s">
        <v>86</v>
      </c>
      <c r="B43" s="142"/>
      <c r="C43" s="142"/>
      <c r="D43" s="142"/>
      <c r="E43" s="100">
        <v>11</v>
      </c>
      <c r="F43" s="72">
        <v>11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N43" s="71"/>
    </row>
    <row r="44" spans="1:14" ht="15" customHeight="1">
      <c r="A44" s="142" t="s">
        <v>87</v>
      </c>
      <c r="B44" s="142"/>
      <c r="C44" s="142"/>
      <c r="D44" s="142"/>
      <c r="E44" s="100">
        <v>5</v>
      </c>
      <c r="F44" s="72">
        <v>0</v>
      </c>
      <c r="G44" s="72">
        <v>5</v>
      </c>
      <c r="H44" s="72">
        <v>0</v>
      </c>
      <c r="I44" s="72">
        <v>0</v>
      </c>
      <c r="J44" s="72">
        <v>0</v>
      </c>
      <c r="K44" s="72">
        <v>0</v>
      </c>
      <c r="N44" s="71"/>
    </row>
    <row r="45" spans="1:14" ht="15" customHeight="1">
      <c r="A45" s="142" t="s">
        <v>88</v>
      </c>
      <c r="B45" s="142"/>
      <c r="C45" s="142"/>
      <c r="D45" s="142"/>
      <c r="E45" s="100">
        <v>23</v>
      </c>
      <c r="F45" s="72">
        <v>23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N45" s="71"/>
    </row>
    <row r="46" spans="1:14" ht="15" customHeight="1">
      <c r="A46" s="142" t="s">
        <v>89</v>
      </c>
      <c r="B46" s="142"/>
      <c r="C46" s="142"/>
      <c r="D46" s="142"/>
      <c r="E46" s="100">
        <v>8</v>
      </c>
      <c r="F46" s="72">
        <v>0</v>
      </c>
      <c r="G46" s="72">
        <v>0</v>
      </c>
      <c r="H46" s="72">
        <v>8</v>
      </c>
      <c r="I46" s="72">
        <v>0</v>
      </c>
      <c r="J46" s="72">
        <v>0</v>
      </c>
      <c r="K46" s="72">
        <v>0</v>
      </c>
      <c r="N46" s="71"/>
    </row>
    <row r="47" spans="1:14" ht="15" customHeight="1">
      <c r="A47" s="142" t="s">
        <v>90</v>
      </c>
      <c r="B47" s="142"/>
      <c r="C47" s="142"/>
      <c r="D47" s="142"/>
      <c r="E47" s="100">
        <v>26</v>
      </c>
      <c r="F47" s="72">
        <v>0</v>
      </c>
      <c r="G47" s="72">
        <v>26</v>
      </c>
      <c r="H47" s="72">
        <v>0</v>
      </c>
      <c r="I47" s="72">
        <v>0</v>
      </c>
      <c r="J47" s="72">
        <v>0</v>
      </c>
      <c r="K47" s="72">
        <v>0</v>
      </c>
      <c r="N47" s="71"/>
    </row>
    <row r="48" spans="1:14" ht="15" customHeight="1">
      <c r="A48" s="142" t="s">
        <v>91</v>
      </c>
      <c r="B48" s="142"/>
      <c r="C48" s="142"/>
      <c r="D48" s="142"/>
      <c r="E48" s="100">
        <v>9</v>
      </c>
      <c r="F48" s="72">
        <v>9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N48" s="71"/>
    </row>
    <row r="49" spans="1:14" ht="15" customHeight="1">
      <c r="A49" s="142" t="s">
        <v>92</v>
      </c>
      <c r="B49" s="142"/>
      <c r="C49" s="142"/>
      <c r="D49" s="142"/>
      <c r="E49" s="100">
        <v>7</v>
      </c>
      <c r="F49" s="72">
        <v>0</v>
      </c>
      <c r="G49" s="72">
        <v>0</v>
      </c>
      <c r="H49" s="72">
        <v>0</v>
      </c>
      <c r="I49" s="72">
        <v>0</v>
      </c>
      <c r="J49" s="72">
        <v>7</v>
      </c>
      <c r="K49" s="72">
        <v>0</v>
      </c>
      <c r="N49" s="71"/>
    </row>
    <row r="50" spans="1:14" ht="15" customHeight="1">
      <c r="A50" s="142" t="s">
        <v>93</v>
      </c>
      <c r="B50" s="142"/>
      <c r="C50" s="142"/>
      <c r="D50" s="142"/>
      <c r="E50" s="100">
        <v>16</v>
      </c>
      <c r="F50" s="72">
        <v>0</v>
      </c>
      <c r="G50" s="72">
        <v>0</v>
      </c>
      <c r="H50" s="72">
        <v>16</v>
      </c>
      <c r="I50" s="72">
        <v>0</v>
      </c>
      <c r="J50" s="72">
        <v>0</v>
      </c>
      <c r="K50" s="72">
        <v>0</v>
      </c>
      <c r="N50" s="71"/>
    </row>
    <row r="51" spans="1:14" ht="15" customHeight="1">
      <c r="A51" s="142" t="s">
        <v>94</v>
      </c>
      <c r="B51" s="142"/>
      <c r="C51" s="142"/>
      <c r="D51" s="142"/>
      <c r="E51" s="100">
        <v>8</v>
      </c>
      <c r="F51" s="72">
        <v>8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N51" s="71"/>
    </row>
    <row r="52" spans="1:14" ht="15" customHeight="1">
      <c r="A52" s="142" t="s">
        <v>95</v>
      </c>
      <c r="B52" s="142"/>
      <c r="C52" s="142"/>
      <c r="D52" s="142"/>
      <c r="E52" s="100">
        <v>117</v>
      </c>
      <c r="F52" s="72">
        <v>88</v>
      </c>
      <c r="G52" s="72">
        <v>0</v>
      </c>
      <c r="H52" s="72">
        <v>0</v>
      </c>
      <c r="I52" s="72">
        <v>0</v>
      </c>
      <c r="J52" s="72">
        <v>29</v>
      </c>
      <c r="K52" s="72">
        <v>0</v>
      </c>
      <c r="N52" s="71"/>
    </row>
    <row r="53" spans="1:14" ht="15" customHeight="1">
      <c r="A53" s="142" t="s">
        <v>96</v>
      </c>
      <c r="B53" s="142"/>
      <c r="C53" s="142"/>
      <c r="D53" s="142"/>
      <c r="E53" s="100">
        <v>1120</v>
      </c>
      <c r="F53" s="72">
        <v>927</v>
      </c>
      <c r="G53" s="72">
        <v>119</v>
      </c>
      <c r="H53" s="72">
        <v>0</v>
      </c>
      <c r="I53" s="72">
        <v>0</v>
      </c>
      <c r="J53" s="72">
        <v>74</v>
      </c>
      <c r="K53" s="72">
        <v>0</v>
      </c>
      <c r="N53" s="71"/>
    </row>
    <row r="54" spans="1:14" ht="15" customHeight="1">
      <c r="A54" s="142" t="s">
        <v>97</v>
      </c>
      <c r="B54" s="142"/>
      <c r="C54" s="142"/>
      <c r="D54" s="142"/>
      <c r="E54" s="100">
        <v>65</v>
      </c>
      <c r="F54" s="72">
        <v>58</v>
      </c>
      <c r="G54" s="72">
        <v>0</v>
      </c>
      <c r="H54" s="72">
        <v>7</v>
      </c>
      <c r="I54" s="72">
        <v>0</v>
      </c>
      <c r="J54" s="72">
        <v>0</v>
      </c>
      <c r="K54" s="72">
        <v>0</v>
      </c>
      <c r="N54" s="71"/>
    </row>
    <row r="55" spans="1:14" ht="15" customHeight="1">
      <c r="A55" s="142" t="s">
        <v>98</v>
      </c>
      <c r="B55" s="142"/>
      <c r="C55" s="142"/>
      <c r="D55" s="142"/>
      <c r="E55" s="100">
        <v>6</v>
      </c>
      <c r="F55" s="72">
        <v>0</v>
      </c>
      <c r="G55" s="72">
        <v>6</v>
      </c>
      <c r="H55" s="72">
        <v>0</v>
      </c>
      <c r="I55" s="72">
        <v>0</v>
      </c>
      <c r="J55" s="72">
        <v>0</v>
      </c>
      <c r="K55" s="72">
        <v>0</v>
      </c>
      <c r="N55" s="71"/>
    </row>
    <row r="56" spans="1:14" ht="15" customHeight="1">
      <c r="A56" s="142" t="s">
        <v>99</v>
      </c>
      <c r="B56" s="142"/>
      <c r="C56" s="142"/>
      <c r="D56" s="142"/>
      <c r="E56" s="100">
        <v>33</v>
      </c>
      <c r="F56" s="72">
        <v>33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N56" s="71"/>
    </row>
    <row r="57" spans="1:14" ht="15" customHeight="1">
      <c r="A57" s="142" t="s">
        <v>100</v>
      </c>
      <c r="B57" s="142"/>
      <c r="C57" s="142"/>
      <c r="D57" s="142"/>
      <c r="E57" s="100">
        <v>5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5</v>
      </c>
      <c r="N57" s="71"/>
    </row>
    <row r="58" spans="1:14" ht="15" customHeight="1">
      <c r="A58" s="142" t="s">
        <v>101</v>
      </c>
      <c r="B58" s="142"/>
      <c r="C58" s="142"/>
      <c r="D58" s="142"/>
      <c r="E58" s="100">
        <v>13</v>
      </c>
      <c r="F58" s="72">
        <v>0</v>
      </c>
      <c r="G58" s="72">
        <v>0</v>
      </c>
      <c r="H58" s="72">
        <v>13</v>
      </c>
      <c r="I58" s="72">
        <v>0</v>
      </c>
      <c r="J58" s="72">
        <v>0</v>
      </c>
      <c r="K58" s="72">
        <v>0</v>
      </c>
      <c r="N58" s="71"/>
    </row>
    <row r="59" spans="1:14" ht="15" customHeight="1">
      <c r="A59" s="142" t="s">
        <v>102</v>
      </c>
      <c r="B59" s="142"/>
      <c r="C59" s="142"/>
      <c r="D59" s="142"/>
      <c r="E59" s="100">
        <v>16</v>
      </c>
      <c r="F59" s="72">
        <v>16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N59" s="71"/>
    </row>
    <row r="60" spans="1:14" ht="15" customHeight="1">
      <c r="A60" s="142" t="s">
        <v>103</v>
      </c>
      <c r="B60" s="142"/>
      <c r="C60" s="142"/>
      <c r="D60" s="142"/>
      <c r="E60" s="100">
        <v>6</v>
      </c>
      <c r="F60" s="72">
        <v>6</v>
      </c>
      <c r="G60" s="72">
        <v>0</v>
      </c>
      <c r="H60" s="72">
        <v>0</v>
      </c>
      <c r="I60" s="72">
        <v>0</v>
      </c>
      <c r="J60" s="72">
        <v>0</v>
      </c>
      <c r="K60" s="72">
        <v>0</v>
      </c>
      <c r="N60" s="71"/>
    </row>
    <row r="61" spans="1:14" ht="15" customHeight="1">
      <c r="A61" s="142" t="s">
        <v>104</v>
      </c>
      <c r="B61" s="142"/>
      <c r="C61" s="142"/>
      <c r="D61" s="142"/>
      <c r="E61" s="100">
        <v>2</v>
      </c>
      <c r="F61" s="72">
        <v>0</v>
      </c>
      <c r="G61" s="72">
        <v>0</v>
      </c>
      <c r="H61" s="72">
        <v>0</v>
      </c>
      <c r="I61" s="72">
        <v>2</v>
      </c>
      <c r="J61" s="72">
        <v>0</v>
      </c>
      <c r="K61" s="72">
        <v>0</v>
      </c>
      <c r="N61" s="71"/>
    </row>
    <row r="62" spans="1:14" ht="15" customHeight="1">
      <c r="A62" s="142" t="s">
        <v>105</v>
      </c>
      <c r="B62" s="142"/>
      <c r="C62" s="142"/>
      <c r="D62" s="142"/>
      <c r="E62" s="100">
        <v>11</v>
      </c>
      <c r="F62" s="72">
        <v>0</v>
      </c>
      <c r="G62" s="72">
        <v>11</v>
      </c>
      <c r="H62" s="72">
        <v>0</v>
      </c>
      <c r="I62" s="72">
        <v>0</v>
      </c>
      <c r="J62" s="72">
        <v>0</v>
      </c>
      <c r="K62" s="72">
        <v>0</v>
      </c>
      <c r="N62" s="71"/>
    </row>
    <row r="63" spans="1:14" ht="15" customHeight="1">
      <c r="A63" s="142" t="s">
        <v>106</v>
      </c>
      <c r="B63" s="142"/>
      <c r="C63" s="142"/>
      <c r="D63" s="142"/>
      <c r="E63" s="100">
        <v>16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16</v>
      </c>
      <c r="N63" s="71"/>
    </row>
    <row r="64" spans="1:14" ht="15" customHeight="1">
      <c r="A64" s="142" t="s">
        <v>107</v>
      </c>
      <c r="B64" s="142"/>
      <c r="C64" s="142"/>
      <c r="D64" s="142"/>
      <c r="E64" s="100">
        <v>40</v>
      </c>
      <c r="F64" s="72">
        <v>0</v>
      </c>
      <c r="G64" s="72">
        <v>0</v>
      </c>
      <c r="H64" s="72">
        <v>40</v>
      </c>
      <c r="I64" s="72">
        <v>0</v>
      </c>
      <c r="J64" s="72">
        <v>0</v>
      </c>
      <c r="K64" s="72">
        <v>0</v>
      </c>
      <c r="N64" s="71"/>
    </row>
    <row r="65" spans="1:14" ht="15" customHeight="1">
      <c r="A65" s="142" t="s">
        <v>108</v>
      </c>
      <c r="B65" s="142"/>
      <c r="C65" s="142"/>
      <c r="D65" s="142"/>
      <c r="E65" s="100">
        <v>11</v>
      </c>
      <c r="F65" s="72">
        <v>7</v>
      </c>
      <c r="G65" s="72">
        <v>0</v>
      </c>
      <c r="H65" s="72">
        <v>4</v>
      </c>
      <c r="I65" s="72">
        <v>0</v>
      </c>
      <c r="J65" s="72">
        <v>0</v>
      </c>
      <c r="K65" s="72">
        <v>0</v>
      </c>
      <c r="N65" s="71"/>
    </row>
    <row r="66" spans="1:14" ht="15" customHeight="1">
      <c r="A66" s="142" t="s">
        <v>109</v>
      </c>
      <c r="B66" s="142"/>
      <c r="C66" s="142"/>
      <c r="D66" s="142"/>
      <c r="E66" s="100">
        <v>48</v>
      </c>
      <c r="F66" s="72">
        <v>48</v>
      </c>
      <c r="G66" s="72">
        <v>0</v>
      </c>
      <c r="H66" s="72">
        <v>0</v>
      </c>
      <c r="I66" s="72">
        <v>0</v>
      </c>
      <c r="J66" s="72">
        <v>0</v>
      </c>
      <c r="K66" s="72">
        <v>0</v>
      </c>
      <c r="N66" s="71"/>
    </row>
    <row r="67" spans="1:14" ht="15" customHeight="1">
      <c r="A67" s="142" t="s">
        <v>110</v>
      </c>
      <c r="B67" s="142"/>
      <c r="C67" s="142"/>
      <c r="D67" s="142"/>
      <c r="E67" s="100">
        <v>17</v>
      </c>
      <c r="F67" s="72">
        <v>6</v>
      </c>
      <c r="G67" s="72">
        <v>0</v>
      </c>
      <c r="H67" s="72">
        <v>0</v>
      </c>
      <c r="I67" s="72">
        <v>0</v>
      </c>
      <c r="J67" s="72">
        <v>11</v>
      </c>
      <c r="K67" s="72">
        <v>0</v>
      </c>
      <c r="N67" s="71"/>
    </row>
    <row r="68" spans="1:14" ht="15" customHeight="1">
      <c r="A68" s="142" t="s">
        <v>111</v>
      </c>
      <c r="B68" s="142"/>
      <c r="C68" s="142"/>
      <c r="D68" s="142"/>
      <c r="E68" s="100">
        <v>4</v>
      </c>
      <c r="F68" s="72">
        <v>0</v>
      </c>
      <c r="G68" s="72">
        <v>0</v>
      </c>
      <c r="H68" s="72">
        <v>4</v>
      </c>
      <c r="I68" s="72">
        <v>0</v>
      </c>
      <c r="J68" s="72">
        <v>0</v>
      </c>
      <c r="K68" s="72">
        <v>0</v>
      </c>
      <c r="N68" s="71"/>
    </row>
    <row r="69" spans="1:14" ht="15" customHeight="1">
      <c r="A69" s="142" t="s">
        <v>112</v>
      </c>
      <c r="B69" s="142"/>
      <c r="C69" s="142"/>
      <c r="D69" s="142"/>
      <c r="E69" s="100">
        <v>61</v>
      </c>
      <c r="F69" s="72">
        <v>0</v>
      </c>
      <c r="G69" s="72">
        <v>61</v>
      </c>
      <c r="H69" s="72">
        <v>0</v>
      </c>
      <c r="I69" s="72">
        <v>0</v>
      </c>
      <c r="J69" s="72">
        <v>0</v>
      </c>
      <c r="K69" s="72">
        <v>0</v>
      </c>
      <c r="N69" s="71"/>
    </row>
    <row r="70" spans="1:14" ht="15" customHeight="1">
      <c r="A70" s="142" t="s">
        <v>113</v>
      </c>
      <c r="B70" s="142"/>
      <c r="C70" s="142"/>
      <c r="D70" s="142"/>
      <c r="E70" s="100">
        <v>43</v>
      </c>
      <c r="F70" s="72">
        <v>43</v>
      </c>
      <c r="G70" s="72">
        <v>0</v>
      </c>
      <c r="H70" s="72">
        <v>0</v>
      </c>
      <c r="I70" s="72">
        <v>0</v>
      </c>
      <c r="J70" s="72">
        <v>0</v>
      </c>
      <c r="K70" s="72">
        <v>0</v>
      </c>
      <c r="N70" s="71"/>
    </row>
    <row r="71" spans="1:14" ht="15" customHeight="1">
      <c r="A71" s="142" t="s">
        <v>114</v>
      </c>
      <c r="B71" s="142"/>
      <c r="C71" s="142"/>
      <c r="D71" s="142"/>
      <c r="E71" s="100">
        <v>10</v>
      </c>
      <c r="F71" s="72">
        <v>0</v>
      </c>
      <c r="G71" s="72">
        <v>0</v>
      </c>
      <c r="H71" s="72">
        <v>10</v>
      </c>
      <c r="I71" s="72">
        <v>0</v>
      </c>
      <c r="J71" s="72">
        <v>0</v>
      </c>
      <c r="K71" s="72">
        <v>0</v>
      </c>
      <c r="N71" s="71"/>
    </row>
    <row r="72" spans="1:14" ht="15" customHeight="1">
      <c r="A72" s="142" t="s">
        <v>115</v>
      </c>
      <c r="B72" s="142"/>
      <c r="C72" s="142"/>
      <c r="D72" s="142"/>
      <c r="E72" s="100">
        <v>3</v>
      </c>
      <c r="F72" s="72">
        <v>0</v>
      </c>
      <c r="G72" s="72">
        <v>0</v>
      </c>
      <c r="H72" s="72">
        <v>3</v>
      </c>
      <c r="I72" s="72">
        <v>0</v>
      </c>
      <c r="J72" s="72">
        <v>0</v>
      </c>
      <c r="K72" s="72">
        <v>0</v>
      </c>
      <c r="N72" s="71"/>
    </row>
    <row r="73" spans="1:14" ht="15" customHeight="1">
      <c r="A73" s="142" t="s">
        <v>116</v>
      </c>
      <c r="B73" s="142"/>
      <c r="C73" s="142"/>
      <c r="D73" s="142"/>
      <c r="E73" s="100">
        <v>39</v>
      </c>
      <c r="F73" s="72">
        <v>39</v>
      </c>
      <c r="G73" s="72">
        <v>0</v>
      </c>
      <c r="H73" s="72">
        <v>0</v>
      </c>
      <c r="I73" s="72">
        <v>0</v>
      </c>
      <c r="J73" s="72">
        <v>0</v>
      </c>
      <c r="K73" s="72">
        <v>0</v>
      </c>
      <c r="N73" s="71"/>
    </row>
    <row r="74" spans="1:14" ht="15" customHeight="1">
      <c r="A74" s="142" t="s">
        <v>117</v>
      </c>
      <c r="B74" s="142"/>
      <c r="C74" s="142"/>
      <c r="D74" s="142"/>
      <c r="E74" s="100">
        <v>3249</v>
      </c>
      <c r="F74" s="72">
        <v>2800</v>
      </c>
      <c r="G74" s="72">
        <v>0</v>
      </c>
      <c r="H74" s="72">
        <v>215</v>
      </c>
      <c r="I74" s="72">
        <v>0</v>
      </c>
      <c r="J74" s="72">
        <v>149</v>
      </c>
      <c r="K74" s="72">
        <v>85</v>
      </c>
      <c r="N74" s="71"/>
    </row>
    <row r="75" spans="1:14" ht="15" customHeight="1">
      <c r="A75" s="142" t="s">
        <v>118</v>
      </c>
      <c r="B75" s="142"/>
      <c r="C75" s="142"/>
      <c r="D75" s="142"/>
      <c r="E75" s="100">
        <v>1127</v>
      </c>
      <c r="F75" s="72">
        <v>698</v>
      </c>
      <c r="G75" s="72">
        <v>0</v>
      </c>
      <c r="H75" s="72">
        <v>124</v>
      </c>
      <c r="I75" s="72">
        <v>0</v>
      </c>
      <c r="J75" s="72">
        <v>140</v>
      </c>
      <c r="K75" s="72">
        <v>165</v>
      </c>
      <c r="N75" s="71"/>
    </row>
    <row r="76" spans="1:14" ht="15" customHeight="1">
      <c r="A76" s="142" t="s">
        <v>119</v>
      </c>
      <c r="B76" s="142"/>
      <c r="C76" s="142"/>
      <c r="D76" s="142"/>
      <c r="E76" s="100">
        <v>48</v>
      </c>
      <c r="F76" s="72">
        <v>38</v>
      </c>
      <c r="G76" s="72">
        <v>0</v>
      </c>
      <c r="H76" s="72">
        <v>0</v>
      </c>
      <c r="I76" s="72">
        <v>0</v>
      </c>
      <c r="J76" s="72">
        <v>0</v>
      </c>
      <c r="K76" s="72">
        <v>10</v>
      </c>
      <c r="N76" s="71"/>
    </row>
    <row r="77" spans="1:14" ht="15" customHeight="1">
      <c r="A77" s="142" t="s">
        <v>120</v>
      </c>
      <c r="B77" s="142"/>
      <c r="C77" s="142"/>
      <c r="D77" s="142"/>
      <c r="E77" s="100">
        <v>11</v>
      </c>
      <c r="F77" s="72">
        <v>11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  <c r="N77" s="71"/>
    </row>
    <row r="78" spans="1:14" ht="15" customHeight="1">
      <c r="A78" s="142" t="s">
        <v>121</v>
      </c>
      <c r="B78" s="142"/>
      <c r="C78" s="142"/>
      <c r="D78" s="142"/>
      <c r="E78" s="100">
        <v>133</v>
      </c>
      <c r="F78" s="72">
        <v>55</v>
      </c>
      <c r="G78" s="72">
        <v>73</v>
      </c>
      <c r="H78" s="72">
        <v>0</v>
      </c>
      <c r="I78" s="72">
        <v>0</v>
      </c>
      <c r="J78" s="72">
        <v>0</v>
      </c>
      <c r="K78" s="72">
        <v>5</v>
      </c>
      <c r="N78" s="71"/>
    </row>
    <row r="79" spans="1:14" ht="15" customHeight="1">
      <c r="A79" s="142" t="s">
        <v>122</v>
      </c>
      <c r="B79" s="142"/>
      <c r="C79" s="142"/>
      <c r="D79" s="142"/>
      <c r="E79" s="100">
        <v>27</v>
      </c>
      <c r="F79" s="72">
        <v>0</v>
      </c>
      <c r="G79" s="72">
        <v>0</v>
      </c>
      <c r="H79" s="72">
        <v>27</v>
      </c>
      <c r="I79" s="72">
        <v>0</v>
      </c>
      <c r="J79" s="72">
        <v>0</v>
      </c>
      <c r="K79" s="72">
        <v>0</v>
      </c>
      <c r="N79" s="71"/>
    </row>
    <row r="80" spans="1:14" ht="15" customHeight="1">
      <c r="A80" s="142" t="s">
        <v>123</v>
      </c>
      <c r="B80" s="142"/>
      <c r="C80" s="142"/>
      <c r="D80" s="142"/>
      <c r="E80" s="100">
        <v>1384</v>
      </c>
      <c r="F80" s="72">
        <v>951</v>
      </c>
      <c r="G80" s="72">
        <v>0</v>
      </c>
      <c r="H80" s="72">
        <v>0</v>
      </c>
      <c r="I80" s="72">
        <v>0</v>
      </c>
      <c r="J80" s="72">
        <v>70</v>
      </c>
      <c r="K80" s="72">
        <v>363</v>
      </c>
      <c r="N80" s="71"/>
    </row>
    <row r="81" spans="1:14" ht="15" customHeight="1">
      <c r="A81" s="142" t="s">
        <v>124</v>
      </c>
      <c r="B81" s="142"/>
      <c r="C81" s="142"/>
      <c r="D81" s="142"/>
      <c r="E81" s="100">
        <v>50</v>
      </c>
      <c r="F81" s="72">
        <v>0</v>
      </c>
      <c r="G81" s="72">
        <v>0</v>
      </c>
      <c r="H81" s="72">
        <v>50</v>
      </c>
      <c r="I81" s="72">
        <v>0</v>
      </c>
      <c r="J81" s="72">
        <v>0</v>
      </c>
      <c r="K81" s="72">
        <v>0</v>
      </c>
      <c r="N81" s="71"/>
    </row>
    <row r="82" spans="1:14" ht="15" customHeight="1">
      <c r="A82" s="142" t="s">
        <v>125</v>
      </c>
      <c r="B82" s="142"/>
      <c r="C82" s="142"/>
      <c r="D82" s="142"/>
      <c r="E82" s="100">
        <v>80</v>
      </c>
      <c r="F82" s="72">
        <v>0</v>
      </c>
      <c r="G82" s="72">
        <v>80</v>
      </c>
      <c r="H82" s="72">
        <v>0</v>
      </c>
      <c r="I82" s="72">
        <v>0</v>
      </c>
      <c r="J82" s="72">
        <v>0</v>
      </c>
      <c r="K82" s="72">
        <v>0</v>
      </c>
      <c r="N82" s="71"/>
    </row>
    <row r="83" spans="1:14" ht="15" customHeight="1">
      <c r="A83" s="142" t="s">
        <v>126</v>
      </c>
      <c r="B83" s="142"/>
      <c r="C83" s="142"/>
      <c r="D83" s="142"/>
      <c r="E83" s="100">
        <v>294</v>
      </c>
      <c r="F83" s="72">
        <v>156</v>
      </c>
      <c r="G83" s="72">
        <v>116</v>
      </c>
      <c r="H83" s="72">
        <v>22</v>
      </c>
      <c r="I83" s="72">
        <v>0</v>
      </c>
      <c r="J83" s="72">
        <v>0</v>
      </c>
      <c r="K83" s="72">
        <v>0</v>
      </c>
      <c r="N83" s="71"/>
    </row>
    <row r="84" spans="1:14" ht="15" customHeight="1">
      <c r="A84" s="142" t="s">
        <v>127</v>
      </c>
      <c r="B84" s="142"/>
      <c r="C84" s="142"/>
      <c r="D84" s="142"/>
      <c r="E84" s="100">
        <v>33</v>
      </c>
      <c r="F84" s="72">
        <v>0</v>
      </c>
      <c r="G84" s="72">
        <v>33</v>
      </c>
      <c r="H84" s="72">
        <v>0</v>
      </c>
      <c r="I84" s="72">
        <v>0</v>
      </c>
      <c r="J84" s="72">
        <v>0</v>
      </c>
      <c r="K84" s="72">
        <v>0</v>
      </c>
      <c r="N84" s="71"/>
    </row>
    <row r="85" spans="1:14" ht="15" customHeight="1">
      <c r="A85" s="142" t="s">
        <v>128</v>
      </c>
      <c r="B85" s="142"/>
      <c r="C85" s="142"/>
      <c r="D85" s="142"/>
      <c r="E85" s="100">
        <v>705</v>
      </c>
      <c r="F85" s="72">
        <v>440</v>
      </c>
      <c r="G85" s="72">
        <v>11</v>
      </c>
      <c r="H85" s="72">
        <v>177</v>
      </c>
      <c r="I85" s="72">
        <v>0</v>
      </c>
      <c r="J85" s="72">
        <v>60</v>
      </c>
      <c r="K85" s="72">
        <v>17</v>
      </c>
      <c r="N85" s="71"/>
    </row>
    <row r="86" spans="1:14" ht="15" customHeight="1">
      <c r="A86" s="142" t="s">
        <v>129</v>
      </c>
      <c r="B86" s="142"/>
      <c r="C86" s="142"/>
      <c r="D86" s="142"/>
      <c r="E86" s="100">
        <v>28</v>
      </c>
      <c r="F86" s="72">
        <v>0</v>
      </c>
      <c r="G86" s="72">
        <v>28</v>
      </c>
      <c r="H86" s="72">
        <v>0</v>
      </c>
      <c r="I86" s="72">
        <v>0</v>
      </c>
      <c r="J86" s="72">
        <v>0</v>
      </c>
      <c r="K86" s="72">
        <v>0</v>
      </c>
      <c r="N86" s="71"/>
    </row>
    <row r="87" spans="1:14" ht="15" customHeight="1">
      <c r="A87" s="142" t="s">
        <v>130</v>
      </c>
      <c r="B87" s="142"/>
      <c r="C87" s="142"/>
      <c r="D87" s="142"/>
      <c r="E87" s="100">
        <v>13</v>
      </c>
      <c r="F87" s="72">
        <v>0</v>
      </c>
      <c r="G87" s="72">
        <v>13</v>
      </c>
      <c r="H87" s="72">
        <v>0</v>
      </c>
      <c r="I87" s="72">
        <v>0</v>
      </c>
      <c r="J87" s="72">
        <v>0</v>
      </c>
      <c r="K87" s="72">
        <v>0</v>
      </c>
      <c r="N87" s="71"/>
    </row>
    <row r="88" spans="1:14" ht="15" customHeight="1">
      <c r="A88" s="142" t="s">
        <v>131</v>
      </c>
      <c r="B88" s="142"/>
      <c r="C88" s="142"/>
      <c r="D88" s="142"/>
      <c r="E88" s="100">
        <v>4624</v>
      </c>
      <c r="F88" s="72">
        <v>4062</v>
      </c>
      <c r="G88" s="72">
        <v>0</v>
      </c>
      <c r="H88" s="72">
        <v>162</v>
      </c>
      <c r="I88" s="72">
        <v>0</v>
      </c>
      <c r="J88" s="72">
        <v>358</v>
      </c>
      <c r="K88" s="72">
        <v>42</v>
      </c>
      <c r="N88" s="71"/>
    </row>
    <row r="89" spans="1:14" ht="15" customHeight="1">
      <c r="A89" s="142" t="s">
        <v>132</v>
      </c>
      <c r="B89" s="142"/>
      <c r="C89" s="142"/>
      <c r="D89" s="142"/>
      <c r="E89" s="100">
        <v>2</v>
      </c>
      <c r="F89" s="72">
        <v>0</v>
      </c>
      <c r="G89" s="72">
        <v>0</v>
      </c>
      <c r="H89" s="72">
        <v>2</v>
      </c>
      <c r="I89" s="72">
        <v>0</v>
      </c>
      <c r="J89" s="72">
        <v>0</v>
      </c>
      <c r="K89" s="72">
        <v>0</v>
      </c>
      <c r="N89" s="71"/>
    </row>
    <row r="90" spans="1:14" ht="15" customHeight="1">
      <c r="A90" s="142" t="s">
        <v>133</v>
      </c>
      <c r="B90" s="142"/>
      <c r="C90" s="142"/>
      <c r="D90" s="142"/>
      <c r="E90" s="100">
        <v>18</v>
      </c>
      <c r="F90" s="72">
        <v>18</v>
      </c>
      <c r="G90" s="72">
        <v>0</v>
      </c>
      <c r="H90" s="72">
        <v>0</v>
      </c>
      <c r="I90" s="72">
        <v>0</v>
      </c>
      <c r="J90" s="72">
        <v>0</v>
      </c>
      <c r="K90" s="72">
        <v>0</v>
      </c>
      <c r="N90" s="71"/>
    </row>
    <row r="91" spans="1:14" ht="15" customHeight="1">
      <c r="A91" s="142" t="s">
        <v>134</v>
      </c>
      <c r="B91" s="142"/>
      <c r="C91" s="142"/>
      <c r="D91" s="142"/>
      <c r="E91" s="100">
        <v>2</v>
      </c>
      <c r="F91" s="72">
        <v>0</v>
      </c>
      <c r="G91" s="72">
        <v>0</v>
      </c>
      <c r="H91" s="72">
        <v>2</v>
      </c>
      <c r="I91" s="72">
        <v>0</v>
      </c>
      <c r="J91" s="72">
        <v>0</v>
      </c>
      <c r="K91" s="72">
        <v>0</v>
      </c>
      <c r="N91" s="71"/>
    </row>
    <row r="92" spans="1:14" ht="15" customHeight="1">
      <c r="A92" s="142" t="s">
        <v>135</v>
      </c>
      <c r="B92" s="142"/>
      <c r="C92" s="142"/>
      <c r="D92" s="142"/>
      <c r="E92" s="100">
        <v>8</v>
      </c>
      <c r="F92" s="72">
        <v>0</v>
      </c>
      <c r="G92" s="72">
        <v>0</v>
      </c>
      <c r="H92" s="72">
        <v>8</v>
      </c>
      <c r="I92" s="72">
        <v>0</v>
      </c>
      <c r="J92" s="72">
        <v>0</v>
      </c>
      <c r="K92" s="72">
        <v>0</v>
      </c>
      <c r="N92" s="71"/>
    </row>
    <row r="93" spans="1:14" ht="15" customHeight="1">
      <c r="A93" s="142" t="s">
        <v>136</v>
      </c>
      <c r="B93" s="142"/>
      <c r="C93" s="142"/>
      <c r="D93" s="142"/>
      <c r="E93" s="100">
        <v>7</v>
      </c>
      <c r="F93" s="72">
        <v>7</v>
      </c>
      <c r="G93" s="72">
        <v>0</v>
      </c>
      <c r="H93" s="72">
        <v>0</v>
      </c>
      <c r="I93" s="72">
        <v>0</v>
      </c>
      <c r="J93" s="72">
        <v>0</v>
      </c>
      <c r="K93" s="72">
        <v>0</v>
      </c>
      <c r="N93" s="71"/>
    </row>
    <row r="94" spans="1:14" ht="15" customHeight="1">
      <c r="A94" s="142" t="s">
        <v>137</v>
      </c>
      <c r="B94" s="142"/>
      <c r="C94" s="142"/>
      <c r="D94" s="142"/>
      <c r="E94" s="100">
        <v>643</v>
      </c>
      <c r="F94" s="72">
        <v>49</v>
      </c>
      <c r="G94" s="72">
        <v>0</v>
      </c>
      <c r="H94" s="72">
        <v>422</v>
      </c>
      <c r="I94" s="72">
        <v>0</v>
      </c>
      <c r="J94" s="72">
        <v>162</v>
      </c>
      <c r="K94" s="72">
        <v>10</v>
      </c>
      <c r="N94" s="71"/>
    </row>
    <row r="95" spans="1:14" ht="15" customHeight="1">
      <c r="A95" s="142" t="s">
        <v>138</v>
      </c>
      <c r="B95" s="142"/>
      <c r="C95" s="142"/>
      <c r="D95" s="142"/>
      <c r="E95" s="100">
        <v>34</v>
      </c>
      <c r="F95" s="72">
        <v>34</v>
      </c>
      <c r="G95" s="72">
        <v>0</v>
      </c>
      <c r="H95" s="72">
        <v>0</v>
      </c>
      <c r="I95" s="72">
        <v>0</v>
      </c>
      <c r="J95" s="72">
        <v>0</v>
      </c>
      <c r="K95" s="72">
        <v>0</v>
      </c>
      <c r="N95" s="71"/>
    </row>
    <row r="96" spans="1:14" ht="15" customHeight="1">
      <c r="A96" s="142" t="s">
        <v>139</v>
      </c>
      <c r="B96" s="142"/>
      <c r="C96" s="142"/>
      <c r="D96" s="142"/>
      <c r="E96" s="100">
        <v>14</v>
      </c>
      <c r="F96" s="72">
        <v>0</v>
      </c>
      <c r="G96" s="72">
        <v>0</v>
      </c>
      <c r="H96" s="72">
        <v>14</v>
      </c>
      <c r="I96" s="72">
        <v>0</v>
      </c>
      <c r="J96" s="72">
        <v>0</v>
      </c>
      <c r="K96" s="72">
        <v>0</v>
      </c>
      <c r="N96" s="71"/>
    </row>
    <row r="97" spans="1:14" ht="15" customHeight="1">
      <c r="A97" s="142" t="s">
        <v>140</v>
      </c>
      <c r="B97" s="142"/>
      <c r="C97" s="142"/>
      <c r="D97" s="142"/>
      <c r="E97" s="100">
        <v>20</v>
      </c>
      <c r="F97" s="72">
        <v>10</v>
      </c>
      <c r="G97" s="72">
        <v>0</v>
      </c>
      <c r="H97" s="72">
        <v>10</v>
      </c>
      <c r="I97" s="72">
        <v>0</v>
      </c>
      <c r="J97" s="72">
        <v>0</v>
      </c>
      <c r="K97" s="72">
        <v>0</v>
      </c>
      <c r="N97" s="71"/>
    </row>
    <row r="98" spans="1:14" ht="15" customHeight="1">
      <c r="A98" s="142" t="s">
        <v>141</v>
      </c>
      <c r="B98" s="142"/>
      <c r="C98" s="142"/>
      <c r="D98" s="142"/>
      <c r="E98" s="100">
        <v>137</v>
      </c>
      <c r="F98" s="72">
        <v>82</v>
      </c>
      <c r="G98" s="72">
        <v>20</v>
      </c>
      <c r="H98" s="72">
        <v>0</v>
      </c>
      <c r="I98" s="72">
        <v>0</v>
      </c>
      <c r="J98" s="72">
        <v>35</v>
      </c>
      <c r="K98" s="72">
        <v>0</v>
      </c>
      <c r="N98" s="71"/>
    </row>
    <row r="99" spans="1:14" ht="15" customHeight="1">
      <c r="A99" s="142" t="s">
        <v>142</v>
      </c>
      <c r="B99" s="142"/>
      <c r="C99" s="142"/>
      <c r="D99" s="142"/>
      <c r="E99" s="100">
        <v>155</v>
      </c>
      <c r="F99" s="72">
        <v>155</v>
      </c>
      <c r="G99" s="72">
        <v>0</v>
      </c>
      <c r="H99" s="72">
        <v>0</v>
      </c>
      <c r="I99" s="72">
        <v>0</v>
      </c>
      <c r="J99" s="72">
        <v>0</v>
      </c>
      <c r="K99" s="72">
        <v>0</v>
      </c>
      <c r="N99" s="71"/>
    </row>
    <row r="100" spans="1:14" ht="15" customHeight="1">
      <c r="A100" s="142" t="s">
        <v>143</v>
      </c>
      <c r="B100" s="142"/>
      <c r="C100" s="142"/>
      <c r="D100" s="142"/>
      <c r="E100" s="100">
        <v>11</v>
      </c>
      <c r="F100" s="72">
        <v>11</v>
      </c>
      <c r="G100" s="72">
        <v>0</v>
      </c>
      <c r="H100" s="72">
        <v>0</v>
      </c>
      <c r="I100" s="72">
        <v>0</v>
      </c>
      <c r="J100" s="72">
        <v>0</v>
      </c>
      <c r="K100" s="72">
        <v>0</v>
      </c>
      <c r="N100" s="71"/>
    </row>
    <row r="101" spans="1:14" ht="15" customHeight="1">
      <c r="A101" s="142" t="s">
        <v>144</v>
      </c>
      <c r="B101" s="142"/>
      <c r="C101" s="142"/>
      <c r="D101" s="142"/>
      <c r="E101" s="100">
        <v>40</v>
      </c>
      <c r="F101" s="72">
        <v>40</v>
      </c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N101" s="71"/>
    </row>
    <row r="102" spans="1:14" ht="15" customHeight="1">
      <c r="A102" s="142" t="s">
        <v>145</v>
      </c>
      <c r="B102" s="142"/>
      <c r="C102" s="142"/>
      <c r="D102" s="142"/>
      <c r="E102" s="100">
        <v>429</v>
      </c>
      <c r="F102" s="72">
        <v>411</v>
      </c>
      <c r="G102" s="72">
        <v>15</v>
      </c>
      <c r="H102" s="72">
        <v>3</v>
      </c>
      <c r="I102" s="72">
        <v>0</v>
      </c>
      <c r="J102" s="72">
        <v>0</v>
      </c>
      <c r="K102" s="72">
        <v>0</v>
      </c>
      <c r="N102" s="71"/>
    </row>
    <row r="103" spans="1:14" ht="15" customHeight="1">
      <c r="A103" s="142" t="s">
        <v>146</v>
      </c>
      <c r="B103" s="142"/>
      <c r="C103" s="142"/>
      <c r="D103" s="142"/>
      <c r="E103" s="100">
        <v>12</v>
      </c>
      <c r="F103" s="72">
        <v>0</v>
      </c>
      <c r="G103" s="72">
        <v>12</v>
      </c>
      <c r="H103" s="72">
        <v>0</v>
      </c>
      <c r="I103" s="72">
        <v>0</v>
      </c>
      <c r="J103" s="72">
        <v>0</v>
      </c>
      <c r="K103" s="72">
        <v>0</v>
      </c>
      <c r="N103" s="71"/>
    </row>
    <row r="104" spans="1:14" ht="15" customHeight="1">
      <c r="A104" s="142" t="s">
        <v>147</v>
      </c>
      <c r="B104" s="142"/>
      <c r="C104" s="142"/>
      <c r="D104" s="142"/>
      <c r="E104" s="100">
        <v>10</v>
      </c>
      <c r="F104" s="72">
        <v>0</v>
      </c>
      <c r="G104" s="72">
        <v>0</v>
      </c>
      <c r="H104" s="72">
        <v>10</v>
      </c>
      <c r="I104" s="72">
        <v>0</v>
      </c>
      <c r="J104" s="72">
        <v>0</v>
      </c>
      <c r="K104" s="72">
        <v>0</v>
      </c>
      <c r="N104" s="71"/>
    </row>
    <row r="105" spans="1:14" ht="15" customHeight="1">
      <c r="A105" s="142" t="s">
        <v>148</v>
      </c>
      <c r="B105" s="142"/>
      <c r="C105" s="142"/>
      <c r="D105" s="142"/>
      <c r="E105" s="100">
        <v>52</v>
      </c>
      <c r="F105" s="72">
        <v>52</v>
      </c>
      <c r="G105" s="72">
        <v>0</v>
      </c>
      <c r="H105" s="72">
        <v>0</v>
      </c>
      <c r="I105" s="72">
        <v>0</v>
      </c>
      <c r="J105" s="72">
        <v>0</v>
      </c>
      <c r="K105" s="72">
        <v>0</v>
      </c>
      <c r="N105" s="71"/>
    </row>
    <row r="106" spans="1:14" ht="15" customHeight="1">
      <c r="A106" s="142" t="s">
        <v>149</v>
      </c>
      <c r="B106" s="142"/>
      <c r="C106" s="142"/>
      <c r="D106" s="142"/>
      <c r="E106" s="100">
        <v>52</v>
      </c>
      <c r="F106" s="72">
        <v>52</v>
      </c>
      <c r="G106" s="72">
        <v>0</v>
      </c>
      <c r="H106" s="72">
        <v>0</v>
      </c>
      <c r="I106" s="72">
        <v>0</v>
      </c>
      <c r="J106" s="72">
        <v>0</v>
      </c>
      <c r="K106" s="72">
        <v>0</v>
      </c>
      <c r="N106" s="71"/>
    </row>
    <row r="107" spans="1:14" ht="15" customHeight="1">
      <c r="A107" s="142" t="s">
        <v>150</v>
      </c>
      <c r="B107" s="142"/>
      <c r="C107" s="142"/>
      <c r="D107" s="142"/>
      <c r="E107" s="100">
        <v>271</v>
      </c>
      <c r="F107" s="72">
        <v>195</v>
      </c>
      <c r="G107" s="72">
        <v>48</v>
      </c>
      <c r="H107" s="72">
        <v>8</v>
      </c>
      <c r="I107" s="72">
        <v>0</v>
      </c>
      <c r="J107" s="72">
        <v>20</v>
      </c>
      <c r="K107" s="72">
        <v>0</v>
      </c>
      <c r="N107" s="71"/>
    </row>
    <row r="108" spans="1:14" ht="15" customHeight="1">
      <c r="A108" s="142" t="s">
        <v>151</v>
      </c>
      <c r="B108" s="142"/>
      <c r="C108" s="142"/>
      <c r="D108" s="142"/>
      <c r="E108" s="100">
        <v>12</v>
      </c>
      <c r="F108" s="72">
        <v>12</v>
      </c>
      <c r="G108" s="72">
        <v>0</v>
      </c>
      <c r="H108" s="72">
        <v>0</v>
      </c>
      <c r="I108" s="72">
        <v>0</v>
      </c>
      <c r="J108" s="72">
        <v>0</v>
      </c>
      <c r="K108" s="72">
        <v>0</v>
      </c>
      <c r="N108" s="71"/>
    </row>
    <row r="109" spans="1:14" ht="15" customHeight="1">
      <c r="A109" s="142" t="s">
        <v>152</v>
      </c>
      <c r="B109" s="142"/>
      <c r="C109" s="142"/>
      <c r="D109" s="142"/>
      <c r="E109" s="100">
        <v>16</v>
      </c>
      <c r="F109" s="72">
        <v>16</v>
      </c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N109" s="71"/>
    </row>
    <row r="110" spans="1:14" ht="15" customHeight="1">
      <c r="A110" s="142" t="s">
        <v>153</v>
      </c>
      <c r="B110" s="142"/>
      <c r="C110" s="142"/>
      <c r="D110" s="142"/>
      <c r="E110" s="100">
        <v>30</v>
      </c>
      <c r="F110" s="72">
        <v>30</v>
      </c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N110" s="71"/>
    </row>
    <row r="111" spans="1:14" ht="15" customHeight="1">
      <c r="A111" s="142" t="s">
        <v>154</v>
      </c>
      <c r="B111" s="142"/>
      <c r="C111" s="142"/>
      <c r="D111" s="142"/>
      <c r="E111" s="100">
        <v>15</v>
      </c>
      <c r="F111" s="72">
        <v>15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N111" s="71"/>
    </row>
    <row r="112" spans="1:14" ht="15" customHeight="1">
      <c r="A112" s="142" t="s">
        <v>155</v>
      </c>
      <c r="B112" s="142"/>
      <c r="C112" s="142"/>
      <c r="D112" s="142"/>
      <c r="E112" s="100">
        <v>7</v>
      </c>
      <c r="F112" s="72">
        <v>0</v>
      </c>
      <c r="G112" s="72">
        <v>0</v>
      </c>
      <c r="H112" s="72">
        <v>7</v>
      </c>
      <c r="I112" s="72">
        <v>0</v>
      </c>
      <c r="J112" s="72">
        <v>0</v>
      </c>
      <c r="K112" s="72">
        <v>0</v>
      </c>
      <c r="N112" s="71"/>
    </row>
    <row r="113" spans="1:14" ht="15" customHeight="1">
      <c r="A113" s="142" t="s">
        <v>156</v>
      </c>
      <c r="B113" s="142"/>
      <c r="C113" s="142"/>
      <c r="D113" s="142"/>
      <c r="E113" s="100">
        <v>96</v>
      </c>
      <c r="F113" s="72">
        <v>90</v>
      </c>
      <c r="G113" s="72">
        <v>0</v>
      </c>
      <c r="H113" s="72">
        <v>0</v>
      </c>
      <c r="I113" s="72">
        <v>0</v>
      </c>
      <c r="J113" s="72">
        <v>6</v>
      </c>
      <c r="K113" s="72">
        <v>0</v>
      </c>
      <c r="N113" s="71"/>
    </row>
    <row r="114" spans="1:14" ht="15" customHeight="1">
      <c r="A114" s="142" t="s">
        <v>157</v>
      </c>
      <c r="B114" s="142"/>
      <c r="C114" s="142"/>
      <c r="D114" s="142"/>
      <c r="E114" s="100">
        <v>16</v>
      </c>
      <c r="F114" s="72">
        <v>0</v>
      </c>
      <c r="G114" s="72">
        <v>0</v>
      </c>
      <c r="H114" s="72">
        <v>0</v>
      </c>
      <c r="I114" s="72">
        <v>0</v>
      </c>
      <c r="J114" s="72">
        <v>16</v>
      </c>
      <c r="K114" s="72">
        <v>0</v>
      </c>
      <c r="N114" s="71"/>
    </row>
    <row r="115" spans="1:14" ht="15" customHeight="1">
      <c r="A115" s="142" t="s">
        <v>158</v>
      </c>
      <c r="B115" s="142"/>
      <c r="C115" s="142"/>
      <c r="D115" s="142"/>
      <c r="E115" s="100">
        <v>7</v>
      </c>
      <c r="F115" s="72">
        <v>7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N115" s="71"/>
    </row>
    <row r="116" spans="1:14" ht="15" customHeight="1">
      <c r="A116" s="142" t="s">
        <v>159</v>
      </c>
      <c r="B116" s="142"/>
      <c r="C116" s="142"/>
      <c r="D116" s="142"/>
      <c r="E116" s="100">
        <v>90</v>
      </c>
      <c r="F116" s="72">
        <v>86</v>
      </c>
      <c r="G116" s="72">
        <v>4</v>
      </c>
      <c r="H116" s="72">
        <v>0</v>
      </c>
      <c r="I116" s="72">
        <v>0</v>
      </c>
      <c r="J116" s="72">
        <v>0</v>
      </c>
      <c r="K116" s="72">
        <v>0</v>
      </c>
      <c r="N116" s="71"/>
    </row>
    <row r="117" spans="1:14" ht="15" customHeight="1">
      <c r="A117" s="142" t="s">
        <v>160</v>
      </c>
      <c r="B117" s="142"/>
      <c r="C117" s="142"/>
      <c r="D117" s="142"/>
      <c r="E117" s="100">
        <v>29</v>
      </c>
      <c r="F117" s="72">
        <v>0</v>
      </c>
      <c r="G117" s="72">
        <v>25</v>
      </c>
      <c r="H117" s="72">
        <v>0</v>
      </c>
      <c r="I117" s="72">
        <v>0</v>
      </c>
      <c r="J117" s="72">
        <v>4</v>
      </c>
      <c r="K117" s="72">
        <v>0</v>
      </c>
      <c r="N117" s="71"/>
    </row>
    <row r="118" spans="1:14" ht="15" customHeight="1">
      <c r="A118" s="142" t="s">
        <v>161</v>
      </c>
      <c r="B118" s="142"/>
      <c r="C118" s="142"/>
      <c r="D118" s="142"/>
      <c r="E118" s="100">
        <v>48</v>
      </c>
      <c r="F118" s="72">
        <v>28</v>
      </c>
      <c r="G118" s="72">
        <v>20</v>
      </c>
      <c r="H118" s="72">
        <v>0</v>
      </c>
      <c r="I118" s="72">
        <v>0</v>
      </c>
      <c r="J118" s="72">
        <v>0</v>
      </c>
      <c r="K118" s="72">
        <v>0</v>
      </c>
      <c r="N118" s="71"/>
    </row>
    <row r="119" spans="1:14" ht="15" customHeight="1">
      <c r="A119" s="142" t="s">
        <v>162</v>
      </c>
      <c r="B119" s="142"/>
      <c r="C119" s="142"/>
      <c r="D119" s="142"/>
      <c r="E119" s="100">
        <v>80</v>
      </c>
      <c r="F119" s="72">
        <v>80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N119" s="71"/>
    </row>
    <row r="120" spans="1:14" ht="15" customHeight="1">
      <c r="A120" s="142" t="s">
        <v>163</v>
      </c>
      <c r="B120" s="142"/>
      <c r="C120" s="142"/>
      <c r="D120" s="142"/>
      <c r="E120" s="100">
        <v>270</v>
      </c>
      <c r="F120" s="72">
        <v>141</v>
      </c>
      <c r="G120" s="72">
        <v>10</v>
      </c>
      <c r="H120" s="72">
        <v>119</v>
      </c>
      <c r="I120" s="72">
        <v>0</v>
      </c>
      <c r="J120" s="72">
        <v>0</v>
      </c>
      <c r="K120" s="72">
        <v>0</v>
      </c>
      <c r="N120" s="71"/>
    </row>
    <row r="121" spans="1:14" ht="15" customHeight="1">
      <c r="A121" s="142" t="s">
        <v>164</v>
      </c>
      <c r="B121" s="142"/>
      <c r="C121" s="142"/>
      <c r="D121" s="142"/>
      <c r="E121" s="100">
        <v>14</v>
      </c>
      <c r="F121" s="72">
        <v>0</v>
      </c>
      <c r="G121" s="72">
        <v>5</v>
      </c>
      <c r="H121" s="72">
        <v>0</v>
      </c>
      <c r="I121" s="72">
        <v>0</v>
      </c>
      <c r="J121" s="72">
        <v>0</v>
      </c>
      <c r="K121" s="72">
        <v>9</v>
      </c>
      <c r="N121" s="71"/>
    </row>
    <row r="122" spans="1:14" ht="15" customHeight="1">
      <c r="A122" s="142" t="s">
        <v>165</v>
      </c>
      <c r="B122" s="142"/>
      <c r="C122" s="142"/>
      <c r="D122" s="142"/>
      <c r="E122" s="100">
        <v>5</v>
      </c>
      <c r="F122" s="72">
        <v>0</v>
      </c>
      <c r="G122" s="72">
        <v>0</v>
      </c>
      <c r="H122" s="72">
        <v>5</v>
      </c>
      <c r="I122" s="72">
        <v>0</v>
      </c>
      <c r="J122" s="72">
        <v>0</v>
      </c>
      <c r="K122" s="72">
        <v>0</v>
      </c>
      <c r="N122" s="71"/>
    </row>
    <row r="123" spans="1:14" ht="15" customHeight="1">
      <c r="A123" s="142" t="s">
        <v>166</v>
      </c>
      <c r="B123" s="142"/>
      <c r="C123" s="142"/>
      <c r="D123" s="142"/>
      <c r="E123" s="100">
        <v>65</v>
      </c>
      <c r="F123" s="72">
        <v>65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N123" s="71"/>
    </row>
    <row r="124" spans="1:14" ht="15" customHeight="1">
      <c r="A124" s="142" t="s">
        <v>167</v>
      </c>
      <c r="B124" s="142"/>
      <c r="C124" s="142"/>
      <c r="D124" s="142"/>
      <c r="E124" s="100">
        <v>89</v>
      </c>
      <c r="F124" s="72">
        <v>76</v>
      </c>
      <c r="G124" s="72">
        <v>13</v>
      </c>
      <c r="H124" s="72">
        <v>0</v>
      </c>
      <c r="I124" s="72">
        <v>0</v>
      </c>
      <c r="J124" s="72">
        <v>0</v>
      </c>
      <c r="K124" s="72">
        <v>0</v>
      </c>
      <c r="N124" s="71"/>
    </row>
    <row r="125" spans="1:11" ht="17.25" customHeight="1">
      <c r="A125" s="140"/>
      <c r="B125" s="140"/>
      <c r="C125" s="140"/>
      <c r="D125" s="140"/>
      <c r="E125" s="34"/>
      <c r="F125" s="34"/>
      <c r="G125" s="34"/>
      <c r="H125" s="34"/>
      <c r="I125" s="34"/>
      <c r="J125" s="34"/>
      <c r="K125" s="34"/>
    </row>
    <row r="126" spans="1:11" ht="11.2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6"/>
    </row>
    <row r="127" spans="1:11" ht="11.25" customHeight="1">
      <c r="A127" s="31" t="s">
        <v>21</v>
      </c>
      <c r="B127" s="35"/>
      <c r="C127" s="35"/>
      <c r="D127" s="141" t="s">
        <v>287</v>
      </c>
      <c r="E127" s="141"/>
      <c r="F127" s="141"/>
      <c r="G127" s="141"/>
      <c r="H127" s="141"/>
      <c r="I127" s="141"/>
      <c r="J127" s="141"/>
      <c r="K127" s="141"/>
    </row>
    <row r="128" spans="1:14" ht="11.25" customHeight="1">
      <c r="A128" s="31"/>
      <c r="B128" s="35"/>
      <c r="C128" s="35"/>
      <c r="D128" s="141"/>
      <c r="E128" s="141"/>
      <c r="F128" s="141"/>
      <c r="G128" s="141"/>
      <c r="H128" s="141"/>
      <c r="I128" s="141"/>
      <c r="J128" s="141"/>
      <c r="K128" s="141"/>
      <c r="M128" s="73"/>
      <c r="N128" s="22"/>
    </row>
    <row r="129" spans="4:11" ht="11.25">
      <c r="D129" s="141"/>
      <c r="E129" s="141"/>
      <c r="F129" s="141"/>
      <c r="G129" s="141"/>
      <c r="H129" s="141"/>
      <c r="I129" s="141"/>
      <c r="J129" s="141"/>
      <c r="K129" s="141"/>
    </row>
    <row r="130" ht="1.5" customHeight="1"/>
    <row r="131" ht="11.25" hidden="1">
      <c r="A131" s="20" t="s">
        <v>2</v>
      </c>
    </row>
  </sheetData>
  <sheetProtection/>
  <mergeCells count="122">
    <mergeCell ref="A2:J2"/>
    <mergeCell ref="A3:J3"/>
    <mergeCell ref="A4:J4"/>
    <mergeCell ref="A7:D7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25:D125"/>
    <mergeCell ref="D127:K129"/>
    <mergeCell ref="A119:D119"/>
    <mergeCell ref="A120:D120"/>
    <mergeCell ref="A121:D121"/>
    <mergeCell ref="A122:D122"/>
    <mergeCell ref="A123:D123"/>
    <mergeCell ref="A124:D124"/>
  </mergeCells>
  <hyperlinks>
    <hyperlink ref="K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Oaxaca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135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20" customWidth="1"/>
    <col min="2" max="2" width="2.83203125" style="20" customWidth="1"/>
    <col min="3" max="3" width="1.5" style="20" customWidth="1"/>
    <col min="4" max="4" width="28.16015625" style="20" customWidth="1"/>
    <col min="5" max="5" width="10" style="20" customWidth="1"/>
    <col min="6" max="6" width="10.83203125" style="20" customWidth="1"/>
    <col min="7" max="7" width="2.66015625" style="20" customWidth="1"/>
    <col min="8" max="12" width="10.83203125" style="20" customWidth="1"/>
    <col min="13" max="13" width="2.66015625" style="20" customWidth="1"/>
    <col min="14" max="16384" width="0" style="20" hidden="1" customWidth="1"/>
  </cols>
  <sheetData>
    <row r="1" ht="15.75" customHeight="1"/>
    <row r="2" spans="1:14" ht="12.75">
      <c r="A2" s="143" t="s">
        <v>171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49" t="s">
        <v>172</v>
      </c>
      <c r="M2" s="149"/>
      <c r="N2" s="20" t="s">
        <v>2</v>
      </c>
    </row>
    <row r="3" spans="1:13" ht="12.75">
      <c r="A3" s="143" t="s">
        <v>173</v>
      </c>
      <c r="B3" s="155"/>
      <c r="C3" s="155"/>
      <c r="D3" s="155"/>
      <c r="E3" s="155"/>
      <c r="F3" s="155"/>
      <c r="G3" s="155"/>
      <c r="H3" s="155"/>
      <c r="I3" s="155"/>
      <c r="J3" s="155"/>
      <c r="K3" s="142"/>
      <c r="L3" s="27"/>
      <c r="M3" s="23"/>
    </row>
    <row r="4" spans="1:12" ht="12.75">
      <c r="A4" s="143" t="s">
        <v>43</v>
      </c>
      <c r="B4" s="155"/>
      <c r="C4" s="155"/>
      <c r="D4" s="155"/>
      <c r="E4" s="155"/>
      <c r="F4" s="155"/>
      <c r="G4" s="155"/>
      <c r="H4" s="155"/>
      <c r="I4" s="155"/>
      <c r="J4" s="155"/>
      <c r="K4" s="142"/>
      <c r="L4" s="27"/>
    </row>
    <row r="5" spans="1:12" ht="11.25" customHeight="1">
      <c r="A5" s="24"/>
      <c r="B5" s="24"/>
      <c r="C5" s="24"/>
      <c r="D5" s="24"/>
      <c r="E5" s="25"/>
      <c r="F5" s="25"/>
      <c r="G5" s="25"/>
      <c r="H5" s="25"/>
      <c r="I5" s="25"/>
      <c r="J5" s="25"/>
      <c r="K5" s="25"/>
      <c r="L5" s="25"/>
    </row>
    <row r="6" spans="5:13" ht="1.5" customHeight="1">
      <c r="E6" s="26"/>
      <c r="F6" s="26"/>
      <c r="G6" s="26"/>
      <c r="H6" s="26"/>
      <c r="I6" s="26"/>
      <c r="J6" s="26"/>
      <c r="K6" s="26"/>
      <c r="L6" s="26"/>
      <c r="M6" s="26"/>
    </row>
    <row r="7" spans="1:12" ht="11.25" customHeight="1">
      <c r="A7" s="145" t="s">
        <v>44</v>
      </c>
      <c r="B7" s="156"/>
      <c r="C7" s="156"/>
      <c r="D7" s="156"/>
      <c r="E7" s="157" t="s">
        <v>32</v>
      </c>
      <c r="F7" s="158" t="s">
        <v>174</v>
      </c>
      <c r="G7" s="38"/>
      <c r="H7" s="158" t="s">
        <v>175</v>
      </c>
      <c r="I7" s="158" t="s">
        <v>176</v>
      </c>
      <c r="J7" s="158" t="s">
        <v>177</v>
      </c>
      <c r="K7" s="158" t="s">
        <v>178</v>
      </c>
      <c r="L7" s="153" t="s">
        <v>179</v>
      </c>
    </row>
    <row r="8" spans="1:13" ht="11.25" customHeight="1">
      <c r="A8" s="156"/>
      <c r="B8" s="156"/>
      <c r="C8" s="156"/>
      <c r="D8" s="156"/>
      <c r="E8" s="157"/>
      <c r="F8" s="159"/>
      <c r="G8" s="75" t="s">
        <v>17</v>
      </c>
      <c r="H8" s="159"/>
      <c r="I8" s="159"/>
      <c r="J8" s="153"/>
      <c r="K8" s="153"/>
      <c r="L8" s="153"/>
      <c r="M8" s="76" t="s">
        <v>19</v>
      </c>
    </row>
    <row r="9" spans="1:13" ht="1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5" ht="23.25" customHeight="1">
      <c r="A10" s="154" t="s">
        <v>51</v>
      </c>
      <c r="B10" s="154"/>
      <c r="C10" s="154"/>
      <c r="D10" s="154"/>
      <c r="E10" s="70">
        <v>1336</v>
      </c>
      <c r="F10" s="70">
        <v>34</v>
      </c>
      <c r="G10" s="70"/>
      <c r="H10" s="70">
        <v>115</v>
      </c>
      <c r="I10" s="70">
        <v>157</v>
      </c>
      <c r="J10" s="70">
        <v>134</v>
      </c>
      <c r="K10" s="70">
        <v>95</v>
      </c>
      <c r="L10" s="70">
        <v>801</v>
      </c>
      <c r="M10" s="35"/>
      <c r="O10" s="71" t="s">
        <v>52</v>
      </c>
    </row>
    <row r="11" spans="1:15" ht="23.25" customHeight="1">
      <c r="A11" s="142" t="s">
        <v>53</v>
      </c>
      <c r="B11" s="142"/>
      <c r="C11" s="142"/>
      <c r="D11" s="142"/>
      <c r="E11" s="100">
        <v>2</v>
      </c>
      <c r="F11" s="72">
        <v>0</v>
      </c>
      <c r="G11" s="72"/>
      <c r="H11" s="72">
        <v>0</v>
      </c>
      <c r="I11" s="72">
        <v>0</v>
      </c>
      <c r="J11" s="72">
        <v>0</v>
      </c>
      <c r="K11" s="72">
        <v>0</v>
      </c>
      <c r="L11" s="72">
        <v>2</v>
      </c>
      <c r="M11" s="35"/>
      <c r="O11" s="71"/>
    </row>
    <row r="12" spans="1:15" ht="15" customHeight="1">
      <c r="A12" s="142" t="s">
        <v>54</v>
      </c>
      <c r="B12" s="142"/>
      <c r="C12" s="142"/>
      <c r="D12" s="142"/>
      <c r="E12" s="100">
        <v>1</v>
      </c>
      <c r="F12" s="72">
        <v>0</v>
      </c>
      <c r="G12" s="72"/>
      <c r="H12" s="72">
        <v>0</v>
      </c>
      <c r="I12" s="72">
        <v>0</v>
      </c>
      <c r="J12" s="72">
        <v>0</v>
      </c>
      <c r="K12" s="72">
        <v>0</v>
      </c>
      <c r="L12" s="72">
        <v>1</v>
      </c>
      <c r="M12" s="35"/>
      <c r="O12" s="71"/>
    </row>
    <row r="13" spans="1:15" ht="15" customHeight="1">
      <c r="A13" s="142" t="s">
        <v>55</v>
      </c>
      <c r="B13" s="142"/>
      <c r="C13" s="142"/>
      <c r="D13" s="142"/>
      <c r="E13" s="100">
        <v>10</v>
      </c>
      <c r="F13" s="72">
        <v>0</v>
      </c>
      <c r="G13" s="72"/>
      <c r="H13" s="72">
        <v>0</v>
      </c>
      <c r="I13" s="72">
        <v>1</v>
      </c>
      <c r="J13" s="72">
        <v>3</v>
      </c>
      <c r="K13" s="72">
        <v>0</v>
      </c>
      <c r="L13" s="72">
        <v>6</v>
      </c>
      <c r="M13" s="35"/>
      <c r="O13" s="71"/>
    </row>
    <row r="14" spans="1:15" ht="15" customHeight="1">
      <c r="A14" s="142" t="s">
        <v>56</v>
      </c>
      <c r="B14" s="142"/>
      <c r="C14" s="142"/>
      <c r="D14" s="142"/>
      <c r="E14" s="100">
        <v>9</v>
      </c>
      <c r="F14" s="72">
        <v>0</v>
      </c>
      <c r="G14" s="72"/>
      <c r="H14" s="72">
        <v>0</v>
      </c>
      <c r="I14" s="72">
        <v>0</v>
      </c>
      <c r="J14" s="72">
        <v>0</v>
      </c>
      <c r="K14" s="72">
        <v>0</v>
      </c>
      <c r="L14" s="72">
        <v>9</v>
      </c>
      <c r="M14" s="35"/>
      <c r="O14" s="71"/>
    </row>
    <row r="15" spans="1:15" ht="15" customHeight="1">
      <c r="A15" s="142" t="s">
        <v>57</v>
      </c>
      <c r="B15" s="142"/>
      <c r="C15" s="142"/>
      <c r="D15" s="142"/>
      <c r="E15" s="100">
        <v>2</v>
      </c>
      <c r="F15" s="72">
        <v>0</v>
      </c>
      <c r="G15" s="72"/>
      <c r="H15" s="72">
        <v>0</v>
      </c>
      <c r="I15" s="72">
        <v>0</v>
      </c>
      <c r="J15" s="72">
        <v>1</v>
      </c>
      <c r="K15" s="72">
        <v>0</v>
      </c>
      <c r="L15" s="72">
        <v>1</v>
      </c>
      <c r="M15" s="35"/>
      <c r="O15" s="71"/>
    </row>
    <row r="16" spans="1:15" ht="15" customHeight="1">
      <c r="A16" s="142" t="s">
        <v>58</v>
      </c>
      <c r="B16" s="142"/>
      <c r="C16" s="142"/>
      <c r="D16" s="142"/>
      <c r="E16" s="100">
        <v>5</v>
      </c>
      <c r="F16" s="72">
        <v>0</v>
      </c>
      <c r="G16" s="72"/>
      <c r="H16" s="72">
        <v>0</v>
      </c>
      <c r="I16" s="72">
        <v>1</v>
      </c>
      <c r="J16" s="72">
        <v>1</v>
      </c>
      <c r="K16" s="72">
        <v>0</v>
      </c>
      <c r="L16" s="72">
        <v>3</v>
      </c>
      <c r="M16" s="35"/>
      <c r="O16" s="71"/>
    </row>
    <row r="17" spans="1:15" ht="15" customHeight="1">
      <c r="A17" s="142" t="s">
        <v>59</v>
      </c>
      <c r="B17" s="142"/>
      <c r="C17" s="142"/>
      <c r="D17" s="142"/>
      <c r="E17" s="100">
        <v>2</v>
      </c>
      <c r="F17" s="72">
        <v>0</v>
      </c>
      <c r="G17" s="72"/>
      <c r="H17" s="72">
        <v>0</v>
      </c>
      <c r="I17" s="72">
        <v>0</v>
      </c>
      <c r="J17" s="72">
        <v>0</v>
      </c>
      <c r="K17" s="72">
        <v>0</v>
      </c>
      <c r="L17" s="72">
        <v>2</v>
      </c>
      <c r="M17" s="35"/>
      <c r="O17" s="71"/>
    </row>
    <row r="18" spans="1:15" ht="15" customHeight="1">
      <c r="A18" s="142" t="s">
        <v>60</v>
      </c>
      <c r="B18" s="142"/>
      <c r="C18" s="142"/>
      <c r="D18" s="142"/>
      <c r="E18" s="100">
        <v>1</v>
      </c>
      <c r="F18" s="72">
        <v>0</v>
      </c>
      <c r="G18" s="72"/>
      <c r="H18" s="72">
        <v>0</v>
      </c>
      <c r="I18" s="72">
        <v>0</v>
      </c>
      <c r="J18" s="72">
        <v>0</v>
      </c>
      <c r="K18" s="72">
        <v>0</v>
      </c>
      <c r="L18" s="72">
        <v>1</v>
      </c>
      <c r="M18" s="35"/>
      <c r="O18" s="71"/>
    </row>
    <row r="19" spans="1:15" ht="15" customHeight="1">
      <c r="A19" s="142" t="s">
        <v>61</v>
      </c>
      <c r="B19" s="142"/>
      <c r="C19" s="142"/>
      <c r="D19" s="142"/>
      <c r="E19" s="100">
        <v>1</v>
      </c>
      <c r="F19" s="72">
        <v>0</v>
      </c>
      <c r="G19" s="72"/>
      <c r="H19" s="72">
        <v>0</v>
      </c>
      <c r="I19" s="72">
        <v>0</v>
      </c>
      <c r="J19" s="72">
        <v>0</v>
      </c>
      <c r="K19" s="72">
        <v>0</v>
      </c>
      <c r="L19" s="72">
        <v>1</v>
      </c>
      <c r="M19" s="35"/>
      <c r="O19" s="71"/>
    </row>
    <row r="20" spans="1:15" ht="15" customHeight="1">
      <c r="A20" s="142" t="s">
        <v>62</v>
      </c>
      <c r="B20" s="142"/>
      <c r="C20" s="142"/>
      <c r="D20" s="142"/>
      <c r="E20" s="100">
        <v>2</v>
      </c>
      <c r="F20" s="72">
        <v>0</v>
      </c>
      <c r="G20" s="72"/>
      <c r="H20" s="72">
        <v>0</v>
      </c>
      <c r="I20" s="72">
        <v>0</v>
      </c>
      <c r="J20" s="72">
        <v>0</v>
      </c>
      <c r="K20" s="72">
        <v>0</v>
      </c>
      <c r="L20" s="72">
        <v>2</v>
      </c>
      <c r="M20" s="35"/>
      <c r="O20" s="71"/>
    </row>
    <row r="21" spans="1:15" ht="15" customHeight="1">
      <c r="A21" s="142" t="s">
        <v>63</v>
      </c>
      <c r="B21" s="142"/>
      <c r="C21" s="142"/>
      <c r="D21" s="142"/>
      <c r="E21" s="100">
        <v>3</v>
      </c>
      <c r="F21" s="72">
        <v>0</v>
      </c>
      <c r="G21" s="72"/>
      <c r="H21" s="72">
        <v>0</v>
      </c>
      <c r="I21" s="72">
        <v>0</v>
      </c>
      <c r="J21" s="72">
        <v>0</v>
      </c>
      <c r="K21" s="72">
        <v>0</v>
      </c>
      <c r="L21" s="72">
        <v>3</v>
      </c>
      <c r="M21" s="35"/>
      <c r="O21" s="71"/>
    </row>
    <row r="22" spans="1:15" ht="15" customHeight="1">
      <c r="A22" s="142" t="s">
        <v>64</v>
      </c>
      <c r="B22" s="142"/>
      <c r="C22" s="142"/>
      <c r="D22" s="142"/>
      <c r="E22" s="100">
        <v>21</v>
      </c>
      <c r="F22" s="72">
        <v>0</v>
      </c>
      <c r="G22" s="72"/>
      <c r="H22" s="72">
        <v>1</v>
      </c>
      <c r="I22" s="72">
        <v>3</v>
      </c>
      <c r="J22" s="72">
        <v>0</v>
      </c>
      <c r="K22" s="72">
        <v>4</v>
      </c>
      <c r="L22" s="72">
        <v>13</v>
      </c>
      <c r="M22" s="35"/>
      <c r="O22" s="71"/>
    </row>
    <row r="23" spans="1:15" ht="15" customHeight="1">
      <c r="A23" s="142" t="s">
        <v>65</v>
      </c>
      <c r="B23" s="142"/>
      <c r="C23" s="142"/>
      <c r="D23" s="142"/>
      <c r="E23" s="100">
        <v>17</v>
      </c>
      <c r="F23" s="72">
        <v>0</v>
      </c>
      <c r="G23" s="72"/>
      <c r="H23" s="72">
        <v>3</v>
      </c>
      <c r="I23" s="72">
        <v>2</v>
      </c>
      <c r="J23" s="72">
        <v>1</v>
      </c>
      <c r="K23" s="72">
        <v>1</v>
      </c>
      <c r="L23" s="72">
        <v>10</v>
      </c>
      <c r="M23" s="35"/>
      <c r="O23" s="71"/>
    </row>
    <row r="24" spans="1:15" ht="15" customHeight="1">
      <c r="A24" s="142" t="s">
        <v>66</v>
      </c>
      <c r="B24" s="142"/>
      <c r="C24" s="142"/>
      <c r="D24" s="142"/>
      <c r="E24" s="100">
        <v>7</v>
      </c>
      <c r="F24" s="72">
        <v>0</v>
      </c>
      <c r="G24" s="72"/>
      <c r="H24" s="72">
        <v>2</v>
      </c>
      <c r="I24" s="72">
        <v>0</v>
      </c>
      <c r="J24" s="72">
        <v>1</v>
      </c>
      <c r="K24" s="72">
        <v>2</v>
      </c>
      <c r="L24" s="72">
        <v>2</v>
      </c>
      <c r="M24" s="35"/>
      <c r="O24" s="71"/>
    </row>
    <row r="25" spans="1:15" ht="15" customHeight="1">
      <c r="A25" s="142" t="s">
        <v>67</v>
      </c>
      <c r="B25" s="142"/>
      <c r="C25" s="142"/>
      <c r="D25" s="142"/>
      <c r="E25" s="100">
        <v>8</v>
      </c>
      <c r="F25" s="72">
        <v>0</v>
      </c>
      <c r="G25" s="72"/>
      <c r="H25" s="72">
        <v>0</v>
      </c>
      <c r="I25" s="72">
        <v>0</v>
      </c>
      <c r="J25" s="72">
        <v>0</v>
      </c>
      <c r="K25" s="72">
        <v>0</v>
      </c>
      <c r="L25" s="72">
        <v>8</v>
      </c>
      <c r="M25" s="35"/>
      <c r="O25" s="71"/>
    </row>
    <row r="26" spans="1:15" ht="15" customHeight="1">
      <c r="A26" s="142" t="s">
        <v>68</v>
      </c>
      <c r="B26" s="142"/>
      <c r="C26" s="142"/>
      <c r="D26" s="142"/>
      <c r="E26" s="100">
        <v>1</v>
      </c>
      <c r="F26" s="72">
        <v>0</v>
      </c>
      <c r="G26" s="72"/>
      <c r="H26" s="72">
        <v>0</v>
      </c>
      <c r="I26" s="72">
        <v>0</v>
      </c>
      <c r="J26" s="72">
        <v>0</v>
      </c>
      <c r="K26" s="72">
        <v>0</v>
      </c>
      <c r="L26" s="72">
        <v>1</v>
      </c>
      <c r="M26" s="35"/>
      <c r="O26" s="71"/>
    </row>
    <row r="27" spans="1:15" ht="15" customHeight="1">
      <c r="A27" s="142" t="s">
        <v>69</v>
      </c>
      <c r="B27" s="142"/>
      <c r="C27" s="142"/>
      <c r="D27" s="142"/>
      <c r="E27" s="100">
        <v>11</v>
      </c>
      <c r="F27" s="72">
        <v>0</v>
      </c>
      <c r="G27" s="72"/>
      <c r="H27" s="72">
        <v>0</v>
      </c>
      <c r="I27" s="72">
        <v>0</v>
      </c>
      <c r="J27" s="72">
        <v>0</v>
      </c>
      <c r="K27" s="72">
        <v>0</v>
      </c>
      <c r="L27" s="72">
        <v>11</v>
      </c>
      <c r="M27" s="35"/>
      <c r="O27" s="71"/>
    </row>
    <row r="28" spans="1:15" ht="15" customHeight="1">
      <c r="A28" s="142" t="s">
        <v>70</v>
      </c>
      <c r="B28" s="142"/>
      <c r="C28" s="142"/>
      <c r="D28" s="142"/>
      <c r="E28" s="100">
        <v>1</v>
      </c>
      <c r="F28" s="72">
        <v>0</v>
      </c>
      <c r="G28" s="72"/>
      <c r="H28" s="72">
        <v>0</v>
      </c>
      <c r="I28" s="72">
        <v>0</v>
      </c>
      <c r="J28" s="72">
        <v>0</v>
      </c>
      <c r="K28" s="72">
        <v>1</v>
      </c>
      <c r="L28" s="72">
        <v>0</v>
      </c>
      <c r="M28" s="35"/>
      <c r="O28" s="71"/>
    </row>
    <row r="29" spans="1:15" ht="15" customHeight="1">
      <c r="A29" s="142" t="s">
        <v>71</v>
      </c>
      <c r="B29" s="142"/>
      <c r="C29" s="142"/>
      <c r="D29" s="142"/>
      <c r="E29" s="100">
        <v>9</v>
      </c>
      <c r="F29" s="72">
        <v>0</v>
      </c>
      <c r="G29" s="72"/>
      <c r="H29" s="72">
        <v>0</v>
      </c>
      <c r="I29" s="72">
        <v>2</v>
      </c>
      <c r="J29" s="72">
        <v>2</v>
      </c>
      <c r="K29" s="72">
        <v>1</v>
      </c>
      <c r="L29" s="72">
        <v>4</v>
      </c>
      <c r="M29" s="35"/>
      <c r="O29" s="71"/>
    </row>
    <row r="30" spans="1:15" ht="15" customHeight="1">
      <c r="A30" s="142" t="s">
        <v>72</v>
      </c>
      <c r="B30" s="142"/>
      <c r="C30" s="142"/>
      <c r="D30" s="142"/>
      <c r="E30" s="100">
        <v>9</v>
      </c>
      <c r="F30" s="72">
        <v>0</v>
      </c>
      <c r="G30" s="72"/>
      <c r="H30" s="72">
        <v>1</v>
      </c>
      <c r="I30" s="72">
        <v>1</v>
      </c>
      <c r="J30" s="72">
        <v>1</v>
      </c>
      <c r="K30" s="72">
        <v>1</v>
      </c>
      <c r="L30" s="72">
        <v>5</v>
      </c>
      <c r="M30" s="35"/>
      <c r="O30" s="71"/>
    </row>
    <row r="31" spans="1:15" ht="15" customHeight="1">
      <c r="A31" s="142" t="s">
        <v>73</v>
      </c>
      <c r="B31" s="142"/>
      <c r="C31" s="142"/>
      <c r="D31" s="142"/>
      <c r="E31" s="100">
        <v>289</v>
      </c>
      <c r="F31" s="72">
        <v>16</v>
      </c>
      <c r="G31" s="72"/>
      <c r="H31" s="72">
        <v>54</v>
      </c>
      <c r="I31" s="72">
        <v>62</v>
      </c>
      <c r="J31" s="72">
        <v>42</v>
      </c>
      <c r="K31" s="72">
        <v>35</v>
      </c>
      <c r="L31" s="72">
        <v>80</v>
      </c>
      <c r="M31" s="35"/>
      <c r="O31" s="71"/>
    </row>
    <row r="32" spans="1:15" ht="15" customHeight="1">
      <c r="A32" s="142" t="s">
        <v>74</v>
      </c>
      <c r="B32" s="142"/>
      <c r="C32" s="142"/>
      <c r="D32" s="142"/>
      <c r="E32" s="100">
        <v>5</v>
      </c>
      <c r="F32" s="72">
        <v>0</v>
      </c>
      <c r="G32" s="72"/>
      <c r="H32" s="72">
        <v>0</v>
      </c>
      <c r="I32" s="72">
        <v>1</v>
      </c>
      <c r="J32" s="72">
        <v>0</v>
      </c>
      <c r="K32" s="72">
        <v>0</v>
      </c>
      <c r="L32" s="72">
        <v>4</v>
      </c>
      <c r="M32" s="35"/>
      <c r="O32" s="71"/>
    </row>
    <row r="33" spans="1:15" ht="15" customHeight="1">
      <c r="A33" s="142" t="s">
        <v>75</v>
      </c>
      <c r="B33" s="142"/>
      <c r="C33" s="142"/>
      <c r="D33" s="142"/>
      <c r="E33" s="100">
        <v>1</v>
      </c>
      <c r="F33" s="72">
        <v>0</v>
      </c>
      <c r="G33" s="72"/>
      <c r="H33" s="72">
        <v>0</v>
      </c>
      <c r="I33" s="72">
        <v>0</v>
      </c>
      <c r="J33" s="72">
        <v>0</v>
      </c>
      <c r="K33" s="72">
        <v>1</v>
      </c>
      <c r="L33" s="72">
        <v>0</v>
      </c>
      <c r="M33" s="35"/>
      <c r="O33" s="71"/>
    </row>
    <row r="34" spans="1:15" ht="15" customHeight="1">
      <c r="A34" s="142" t="s">
        <v>76</v>
      </c>
      <c r="B34" s="142"/>
      <c r="C34" s="142"/>
      <c r="D34" s="142"/>
      <c r="E34" s="100">
        <v>6</v>
      </c>
      <c r="F34" s="72">
        <v>0</v>
      </c>
      <c r="G34" s="72"/>
      <c r="H34" s="72">
        <v>1</v>
      </c>
      <c r="I34" s="72">
        <v>0</v>
      </c>
      <c r="J34" s="72">
        <v>2</v>
      </c>
      <c r="K34" s="72">
        <v>1</v>
      </c>
      <c r="L34" s="72">
        <v>2</v>
      </c>
      <c r="M34" s="35"/>
      <c r="O34" s="71"/>
    </row>
    <row r="35" spans="1:15" ht="15" customHeight="1">
      <c r="A35" s="142" t="s">
        <v>77</v>
      </c>
      <c r="B35" s="142"/>
      <c r="C35" s="142"/>
      <c r="D35" s="142"/>
      <c r="E35" s="100">
        <v>1</v>
      </c>
      <c r="F35" s="72">
        <v>0</v>
      </c>
      <c r="G35" s="72"/>
      <c r="H35" s="72">
        <v>0</v>
      </c>
      <c r="I35" s="72">
        <v>0</v>
      </c>
      <c r="J35" s="72">
        <v>0</v>
      </c>
      <c r="K35" s="72">
        <v>0</v>
      </c>
      <c r="L35" s="72">
        <v>1</v>
      </c>
      <c r="M35" s="35"/>
      <c r="O35" s="71"/>
    </row>
    <row r="36" spans="1:15" ht="15" customHeight="1">
      <c r="A36" s="142" t="s">
        <v>78</v>
      </c>
      <c r="B36" s="142"/>
      <c r="C36" s="142"/>
      <c r="D36" s="142"/>
      <c r="E36" s="100">
        <v>35</v>
      </c>
      <c r="F36" s="72">
        <v>0</v>
      </c>
      <c r="G36" s="72"/>
      <c r="H36" s="72">
        <v>3</v>
      </c>
      <c r="I36" s="72">
        <v>10</v>
      </c>
      <c r="J36" s="72">
        <v>9</v>
      </c>
      <c r="K36" s="72">
        <v>3</v>
      </c>
      <c r="L36" s="72">
        <v>10</v>
      </c>
      <c r="M36" s="35"/>
      <c r="O36" s="71"/>
    </row>
    <row r="37" spans="1:15" ht="15" customHeight="1">
      <c r="A37" s="142" t="s">
        <v>79</v>
      </c>
      <c r="B37" s="142"/>
      <c r="C37" s="142"/>
      <c r="D37" s="142"/>
      <c r="E37" s="100">
        <v>2</v>
      </c>
      <c r="F37" s="72">
        <v>0</v>
      </c>
      <c r="G37" s="72"/>
      <c r="H37" s="72">
        <v>0</v>
      </c>
      <c r="I37" s="72">
        <v>0</v>
      </c>
      <c r="J37" s="72">
        <v>0</v>
      </c>
      <c r="K37" s="72">
        <v>0</v>
      </c>
      <c r="L37" s="72">
        <v>2</v>
      </c>
      <c r="M37" s="35"/>
      <c r="O37" s="71"/>
    </row>
    <row r="38" spans="1:15" ht="15" customHeight="1">
      <c r="A38" s="142" t="s">
        <v>80</v>
      </c>
      <c r="B38" s="142"/>
      <c r="C38" s="142"/>
      <c r="D38" s="142"/>
      <c r="E38" s="100">
        <v>1</v>
      </c>
      <c r="F38" s="72">
        <v>0</v>
      </c>
      <c r="G38" s="72"/>
      <c r="H38" s="72">
        <v>0</v>
      </c>
      <c r="I38" s="72">
        <v>0</v>
      </c>
      <c r="J38" s="72">
        <v>0</v>
      </c>
      <c r="K38" s="72">
        <v>0</v>
      </c>
      <c r="L38" s="72">
        <v>1</v>
      </c>
      <c r="M38" s="35"/>
      <c r="O38" s="71"/>
    </row>
    <row r="39" spans="1:15" ht="15" customHeight="1">
      <c r="A39" s="142" t="s">
        <v>81</v>
      </c>
      <c r="B39" s="142"/>
      <c r="C39" s="142"/>
      <c r="D39" s="142"/>
      <c r="E39" s="100">
        <v>2</v>
      </c>
      <c r="F39" s="72">
        <v>0</v>
      </c>
      <c r="G39" s="72"/>
      <c r="H39" s="72">
        <v>0</v>
      </c>
      <c r="I39" s="72">
        <v>0</v>
      </c>
      <c r="J39" s="72">
        <v>0</v>
      </c>
      <c r="K39" s="72">
        <v>0</v>
      </c>
      <c r="L39" s="72">
        <v>2</v>
      </c>
      <c r="M39" s="35"/>
      <c r="O39" s="71"/>
    </row>
    <row r="40" spans="1:15" ht="15" customHeight="1">
      <c r="A40" s="142" t="s">
        <v>82</v>
      </c>
      <c r="B40" s="142"/>
      <c r="C40" s="142"/>
      <c r="D40" s="142"/>
      <c r="E40" s="100">
        <v>2</v>
      </c>
      <c r="F40" s="72">
        <v>0</v>
      </c>
      <c r="G40" s="72"/>
      <c r="H40" s="72">
        <v>0</v>
      </c>
      <c r="I40" s="72">
        <v>1</v>
      </c>
      <c r="J40" s="72">
        <v>0</v>
      </c>
      <c r="K40" s="72">
        <v>0</v>
      </c>
      <c r="L40" s="72">
        <v>1</v>
      </c>
      <c r="M40" s="35"/>
      <c r="O40" s="71"/>
    </row>
    <row r="41" spans="1:15" ht="15" customHeight="1">
      <c r="A41" s="142" t="s">
        <v>83</v>
      </c>
      <c r="B41" s="142"/>
      <c r="C41" s="142"/>
      <c r="D41" s="142"/>
      <c r="E41" s="100">
        <v>1</v>
      </c>
      <c r="F41" s="72">
        <v>0</v>
      </c>
      <c r="G41" s="72"/>
      <c r="H41" s="72">
        <v>0</v>
      </c>
      <c r="I41" s="72">
        <v>0</v>
      </c>
      <c r="J41" s="72">
        <v>0</v>
      </c>
      <c r="K41" s="72">
        <v>0</v>
      </c>
      <c r="L41" s="72">
        <v>1</v>
      </c>
      <c r="M41" s="35"/>
      <c r="O41" s="71"/>
    </row>
    <row r="42" spans="1:15" ht="15" customHeight="1">
      <c r="A42" s="142" t="s">
        <v>84</v>
      </c>
      <c r="B42" s="142"/>
      <c r="C42" s="142"/>
      <c r="D42" s="142"/>
      <c r="E42" s="100">
        <v>1</v>
      </c>
      <c r="F42" s="72">
        <v>0</v>
      </c>
      <c r="G42" s="72"/>
      <c r="H42" s="72">
        <v>0</v>
      </c>
      <c r="I42" s="72">
        <v>0</v>
      </c>
      <c r="J42" s="72">
        <v>0</v>
      </c>
      <c r="K42" s="72">
        <v>0</v>
      </c>
      <c r="L42" s="72">
        <v>1</v>
      </c>
      <c r="M42" s="35"/>
      <c r="O42" s="71"/>
    </row>
    <row r="43" spans="1:15" ht="15" customHeight="1">
      <c r="A43" s="142" t="s">
        <v>85</v>
      </c>
      <c r="B43" s="142"/>
      <c r="C43" s="142"/>
      <c r="D43" s="142"/>
      <c r="E43" s="100">
        <v>2</v>
      </c>
      <c r="F43" s="72">
        <v>0</v>
      </c>
      <c r="G43" s="72"/>
      <c r="H43" s="72">
        <v>0</v>
      </c>
      <c r="I43" s="72">
        <v>0</v>
      </c>
      <c r="J43" s="72">
        <v>0</v>
      </c>
      <c r="K43" s="72">
        <v>0</v>
      </c>
      <c r="L43" s="72">
        <v>2</v>
      </c>
      <c r="M43" s="35"/>
      <c r="O43" s="71"/>
    </row>
    <row r="44" spans="1:15" ht="15" customHeight="1">
      <c r="A44" s="142" t="s">
        <v>86</v>
      </c>
      <c r="B44" s="142"/>
      <c r="C44" s="142"/>
      <c r="D44" s="142"/>
      <c r="E44" s="100">
        <v>1</v>
      </c>
      <c r="F44" s="72">
        <v>0</v>
      </c>
      <c r="G44" s="72"/>
      <c r="H44" s="72">
        <v>0</v>
      </c>
      <c r="I44" s="72">
        <v>0</v>
      </c>
      <c r="J44" s="72">
        <v>0</v>
      </c>
      <c r="K44" s="72">
        <v>0</v>
      </c>
      <c r="L44" s="72">
        <v>1</v>
      </c>
      <c r="M44" s="35"/>
      <c r="O44" s="71"/>
    </row>
    <row r="45" spans="1:15" ht="15" customHeight="1">
      <c r="A45" s="142" t="s">
        <v>87</v>
      </c>
      <c r="B45" s="142"/>
      <c r="C45" s="142"/>
      <c r="D45" s="142"/>
      <c r="E45" s="100">
        <v>1</v>
      </c>
      <c r="F45" s="72">
        <v>0</v>
      </c>
      <c r="G45" s="72"/>
      <c r="H45" s="72">
        <v>0</v>
      </c>
      <c r="I45" s="72">
        <v>0</v>
      </c>
      <c r="J45" s="72">
        <v>0</v>
      </c>
      <c r="K45" s="72">
        <v>0</v>
      </c>
      <c r="L45" s="72">
        <v>1</v>
      </c>
      <c r="M45" s="35"/>
      <c r="O45" s="71"/>
    </row>
    <row r="46" spans="1:15" ht="15" customHeight="1">
      <c r="A46" s="142" t="s">
        <v>88</v>
      </c>
      <c r="B46" s="142"/>
      <c r="C46" s="142"/>
      <c r="D46" s="142"/>
      <c r="E46" s="100">
        <v>2</v>
      </c>
      <c r="F46" s="72">
        <v>0</v>
      </c>
      <c r="G46" s="72"/>
      <c r="H46" s="72">
        <v>0</v>
      </c>
      <c r="I46" s="72">
        <v>0</v>
      </c>
      <c r="J46" s="72">
        <v>0</v>
      </c>
      <c r="K46" s="72">
        <v>0</v>
      </c>
      <c r="L46" s="72">
        <v>2</v>
      </c>
      <c r="M46" s="35"/>
      <c r="O46" s="71"/>
    </row>
    <row r="47" spans="1:15" ht="15" customHeight="1">
      <c r="A47" s="142" t="s">
        <v>89</v>
      </c>
      <c r="B47" s="142"/>
      <c r="C47" s="142"/>
      <c r="D47" s="142"/>
      <c r="E47" s="100">
        <v>1</v>
      </c>
      <c r="F47" s="72">
        <v>0</v>
      </c>
      <c r="G47" s="72"/>
      <c r="H47" s="72">
        <v>0</v>
      </c>
      <c r="I47" s="72">
        <v>0</v>
      </c>
      <c r="J47" s="72">
        <v>0</v>
      </c>
      <c r="K47" s="72">
        <v>0</v>
      </c>
      <c r="L47" s="72">
        <v>1</v>
      </c>
      <c r="M47" s="35"/>
      <c r="O47" s="71"/>
    </row>
    <row r="48" spans="1:15" ht="15" customHeight="1">
      <c r="A48" s="142" t="s">
        <v>90</v>
      </c>
      <c r="B48" s="142"/>
      <c r="C48" s="142"/>
      <c r="D48" s="142"/>
      <c r="E48" s="100">
        <v>3</v>
      </c>
      <c r="F48" s="72">
        <v>0</v>
      </c>
      <c r="G48" s="72"/>
      <c r="H48" s="72">
        <v>0</v>
      </c>
      <c r="I48" s="72">
        <v>0</v>
      </c>
      <c r="J48" s="72">
        <v>0</v>
      </c>
      <c r="K48" s="72">
        <v>0</v>
      </c>
      <c r="L48" s="72">
        <v>3</v>
      </c>
      <c r="M48" s="35"/>
      <c r="O48" s="71"/>
    </row>
    <row r="49" spans="1:15" ht="15" customHeight="1">
      <c r="A49" s="142" t="s">
        <v>91</v>
      </c>
      <c r="B49" s="142"/>
      <c r="C49" s="142"/>
      <c r="D49" s="142"/>
      <c r="E49" s="100">
        <v>2</v>
      </c>
      <c r="F49" s="72">
        <v>0</v>
      </c>
      <c r="G49" s="72"/>
      <c r="H49" s="72">
        <v>0</v>
      </c>
      <c r="I49" s="72">
        <v>0</v>
      </c>
      <c r="J49" s="72">
        <v>0</v>
      </c>
      <c r="K49" s="72">
        <v>0</v>
      </c>
      <c r="L49" s="72">
        <v>2</v>
      </c>
      <c r="M49" s="35"/>
      <c r="O49" s="71"/>
    </row>
    <row r="50" spans="1:15" ht="15" customHeight="1">
      <c r="A50" s="142" t="s">
        <v>92</v>
      </c>
      <c r="B50" s="142"/>
      <c r="C50" s="142"/>
      <c r="D50" s="142"/>
      <c r="E50" s="100">
        <v>1</v>
      </c>
      <c r="F50" s="72">
        <v>0</v>
      </c>
      <c r="G50" s="72"/>
      <c r="H50" s="72">
        <v>0</v>
      </c>
      <c r="I50" s="72">
        <v>0</v>
      </c>
      <c r="J50" s="72">
        <v>0</v>
      </c>
      <c r="K50" s="72">
        <v>0</v>
      </c>
      <c r="L50" s="72">
        <v>1</v>
      </c>
      <c r="M50" s="35"/>
      <c r="O50" s="71"/>
    </row>
    <row r="51" spans="1:15" ht="15" customHeight="1">
      <c r="A51" s="142" t="s">
        <v>93</v>
      </c>
      <c r="B51" s="142"/>
      <c r="C51" s="142"/>
      <c r="D51" s="142"/>
      <c r="E51" s="100">
        <v>1</v>
      </c>
      <c r="F51" s="72">
        <v>0</v>
      </c>
      <c r="G51" s="72"/>
      <c r="H51" s="72">
        <v>0</v>
      </c>
      <c r="I51" s="72">
        <v>0</v>
      </c>
      <c r="J51" s="72">
        <v>0</v>
      </c>
      <c r="K51" s="72">
        <v>0</v>
      </c>
      <c r="L51" s="72">
        <v>1</v>
      </c>
      <c r="M51" s="35"/>
      <c r="O51" s="71"/>
    </row>
    <row r="52" spans="1:15" ht="15" customHeight="1">
      <c r="A52" s="142" t="s">
        <v>94</v>
      </c>
      <c r="B52" s="142"/>
      <c r="C52" s="142"/>
      <c r="D52" s="142"/>
      <c r="E52" s="100">
        <v>1</v>
      </c>
      <c r="F52" s="72">
        <v>0</v>
      </c>
      <c r="G52" s="72"/>
      <c r="H52" s="72">
        <v>0</v>
      </c>
      <c r="I52" s="72">
        <v>0</v>
      </c>
      <c r="J52" s="72">
        <v>0</v>
      </c>
      <c r="K52" s="72">
        <v>0</v>
      </c>
      <c r="L52" s="72">
        <v>1</v>
      </c>
      <c r="M52" s="35"/>
      <c r="O52" s="71"/>
    </row>
    <row r="53" spans="1:15" ht="15" customHeight="1">
      <c r="A53" s="142" t="s">
        <v>95</v>
      </c>
      <c r="B53" s="142"/>
      <c r="C53" s="142"/>
      <c r="D53" s="142"/>
      <c r="E53" s="100">
        <v>7</v>
      </c>
      <c r="F53" s="72">
        <v>0</v>
      </c>
      <c r="G53" s="72"/>
      <c r="H53" s="72">
        <v>0</v>
      </c>
      <c r="I53" s="72">
        <v>0</v>
      </c>
      <c r="J53" s="72">
        <v>0</v>
      </c>
      <c r="K53" s="72">
        <v>0</v>
      </c>
      <c r="L53" s="72">
        <v>7</v>
      </c>
      <c r="M53" s="35"/>
      <c r="O53" s="71"/>
    </row>
    <row r="54" spans="1:15" ht="15" customHeight="1">
      <c r="A54" s="142" t="s">
        <v>96</v>
      </c>
      <c r="B54" s="142"/>
      <c r="C54" s="142"/>
      <c r="D54" s="142"/>
      <c r="E54" s="100">
        <v>39</v>
      </c>
      <c r="F54" s="72">
        <v>0</v>
      </c>
      <c r="G54" s="72"/>
      <c r="H54" s="72">
        <v>6</v>
      </c>
      <c r="I54" s="72">
        <v>4</v>
      </c>
      <c r="J54" s="72">
        <v>8</v>
      </c>
      <c r="K54" s="72">
        <v>3</v>
      </c>
      <c r="L54" s="72">
        <v>18</v>
      </c>
      <c r="M54" s="35"/>
      <c r="O54" s="71"/>
    </row>
    <row r="55" spans="1:15" ht="15" customHeight="1">
      <c r="A55" s="142" t="s">
        <v>97</v>
      </c>
      <c r="B55" s="142"/>
      <c r="C55" s="142"/>
      <c r="D55" s="142"/>
      <c r="E55" s="100">
        <v>7</v>
      </c>
      <c r="F55" s="72">
        <v>0</v>
      </c>
      <c r="G55" s="72"/>
      <c r="H55" s="72">
        <v>0</v>
      </c>
      <c r="I55" s="72">
        <v>0</v>
      </c>
      <c r="J55" s="72">
        <v>0</v>
      </c>
      <c r="K55" s="72">
        <v>0</v>
      </c>
      <c r="L55" s="72">
        <v>7</v>
      </c>
      <c r="M55" s="35"/>
      <c r="O55" s="71"/>
    </row>
    <row r="56" spans="1:15" ht="15" customHeight="1">
      <c r="A56" s="142" t="s">
        <v>98</v>
      </c>
      <c r="B56" s="142"/>
      <c r="C56" s="142"/>
      <c r="D56" s="142"/>
      <c r="E56" s="100">
        <v>1</v>
      </c>
      <c r="F56" s="72">
        <v>0</v>
      </c>
      <c r="G56" s="72"/>
      <c r="H56" s="72">
        <v>0</v>
      </c>
      <c r="I56" s="72">
        <v>0</v>
      </c>
      <c r="J56" s="72">
        <v>0</v>
      </c>
      <c r="K56" s="72">
        <v>0</v>
      </c>
      <c r="L56" s="72">
        <v>1</v>
      </c>
      <c r="M56" s="35"/>
      <c r="O56" s="71"/>
    </row>
    <row r="57" spans="1:15" ht="15" customHeight="1">
      <c r="A57" s="142" t="s">
        <v>99</v>
      </c>
      <c r="B57" s="142"/>
      <c r="C57" s="142"/>
      <c r="D57" s="142"/>
      <c r="E57" s="100">
        <v>2</v>
      </c>
      <c r="F57" s="72">
        <v>0</v>
      </c>
      <c r="G57" s="72"/>
      <c r="H57" s="72">
        <v>0</v>
      </c>
      <c r="I57" s="72">
        <v>0</v>
      </c>
      <c r="J57" s="72">
        <v>0</v>
      </c>
      <c r="K57" s="72">
        <v>0</v>
      </c>
      <c r="L57" s="72">
        <v>2</v>
      </c>
      <c r="M57" s="35"/>
      <c r="O57" s="71"/>
    </row>
    <row r="58" spans="1:15" ht="15" customHeight="1">
      <c r="A58" s="142" t="s">
        <v>100</v>
      </c>
      <c r="B58" s="142"/>
      <c r="C58" s="142"/>
      <c r="D58" s="142"/>
      <c r="E58" s="100">
        <v>1</v>
      </c>
      <c r="F58" s="72">
        <v>0</v>
      </c>
      <c r="G58" s="72"/>
      <c r="H58" s="72">
        <v>0</v>
      </c>
      <c r="I58" s="72">
        <v>0</v>
      </c>
      <c r="J58" s="72">
        <v>0</v>
      </c>
      <c r="K58" s="72">
        <v>0</v>
      </c>
      <c r="L58" s="72">
        <v>1</v>
      </c>
      <c r="M58" s="35"/>
      <c r="O58" s="71"/>
    </row>
    <row r="59" spans="1:15" ht="15" customHeight="1">
      <c r="A59" s="142" t="s">
        <v>101</v>
      </c>
      <c r="B59" s="142"/>
      <c r="C59" s="142"/>
      <c r="D59" s="142"/>
      <c r="E59" s="100">
        <v>1</v>
      </c>
      <c r="F59" s="72">
        <v>0</v>
      </c>
      <c r="G59" s="72"/>
      <c r="H59" s="72">
        <v>0</v>
      </c>
      <c r="I59" s="72">
        <v>0</v>
      </c>
      <c r="J59" s="72">
        <v>0</v>
      </c>
      <c r="K59" s="72">
        <v>0</v>
      </c>
      <c r="L59" s="72">
        <v>1</v>
      </c>
      <c r="M59" s="35"/>
      <c r="O59" s="71"/>
    </row>
    <row r="60" spans="1:15" ht="15" customHeight="1">
      <c r="A60" s="142" t="s">
        <v>102</v>
      </c>
      <c r="B60" s="142"/>
      <c r="C60" s="142"/>
      <c r="D60" s="142"/>
      <c r="E60" s="100">
        <v>1</v>
      </c>
      <c r="F60" s="72">
        <v>0</v>
      </c>
      <c r="G60" s="72"/>
      <c r="H60" s="72">
        <v>0</v>
      </c>
      <c r="I60" s="72">
        <v>0</v>
      </c>
      <c r="J60" s="72">
        <v>0</v>
      </c>
      <c r="K60" s="72">
        <v>0</v>
      </c>
      <c r="L60" s="72">
        <v>1</v>
      </c>
      <c r="M60" s="35"/>
      <c r="O60" s="71"/>
    </row>
    <row r="61" spans="1:15" ht="15" customHeight="1">
      <c r="A61" s="142" t="s">
        <v>103</v>
      </c>
      <c r="B61" s="142"/>
      <c r="C61" s="142"/>
      <c r="D61" s="142"/>
      <c r="E61" s="100">
        <v>1</v>
      </c>
      <c r="F61" s="72">
        <v>0</v>
      </c>
      <c r="G61" s="72"/>
      <c r="H61" s="72">
        <v>0</v>
      </c>
      <c r="I61" s="72">
        <v>0</v>
      </c>
      <c r="J61" s="72">
        <v>0</v>
      </c>
      <c r="K61" s="72">
        <v>0</v>
      </c>
      <c r="L61" s="72">
        <v>1</v>
      </c>
      <c r="M61" s="35"/>
      <c r="O61" s="71"/>
    </row>
    <row r="62" spans="1:15" ht="15" customHeight="1">
      <c r="A62" s="142" t="s">
        <v>104</v>
      </c>
      <c r="B62" s="142"/>
      <c r="C62" s="142"/>
      <c r="D62" s="142"/>
      <c r="E62" s="100">
        <v>1</v>
      </c>
      <c r="F62" s="72">
        <v>0</v>
      </c>
      <c r="G62" s="72"/>
      <c r="H62" s="72">
        <v>0</v>
      </c>
      <c r="I62" s="72">
        <v>0</v>
      </c>
      <c r="J62" s="72">
        <v>0</v>
      </c>
      <c r="K62" s="72">
        <v>0</v>
      </c>
      <c r="L62" s="72">
        <v>1</v>
      </c>
      <c r="M62" s="35"/>
      <c r="O62" s="71"/>
    </row>
    <row r="63" spans="1:15" ht="15" customHeight="1">
      <c r="A63" s="142" t="s">
        <v>105</v>
      </c>
      <c r="B63" s="142"/>
      <c r="C63" s="142"/>
      <c r="D63" s="142"/>
      <c r="E63" s="100">
        <v>1</v>
      </c>
      <c r="F63" s="72">
        <v>0</v>
      </c>
      <c r="G63" s="72"/>
      <c r="H63" s="72">
        <v>0</v>
      </c>
      <c r="I63" s="72">
        <v>0</v>
      </c>
      <c r="J63" s="72">
        <v>0</v>
      </c>
      <c r="K63" s="72">
        <v>0</v>
      </c>
      <c r="L63" s="72">
        <v>1</v>
      </c>
      <c r="M63" s="35"/>
      <c r="O63" s="71"/>
    </row>
    <row r="64" spans="1:15" ht="15" customHeight="1">
      <c r="A64" s="142" t="s">
        <v>106</v>
      </c>
      <c r="B64" s="142"/>
      <c r="C64" s="142"/>
      <c r="D64" s="142"/>
      <c r="E64" s="100">
        <v>2</v>
      </c>
      <c r="F64" s="72">
        <v>0</v>
      </c>
      <c r="G64" s="72"/>
      <c r="H64" s="72">
        <v>0</v>
      </c>
      <c r="I64" s="72">
        <v>0</v>
      </c>
      <c r="J64" s="72">
        <v>0</v>
      </c>
      <c r="K64" s="72">
        <v>0</v>
      </c>
      <c r="L64" s="72">
        <v>2</v>
      </c>
      <c r="M64" s="35"/>
      <c r="O64" s="71"/>
    </row>
    <row r="65" spans="1:15" ht="15" customHeight="1">
      <c r="A65" s="142" t="s">
        <v>107</v>
      </c>
      <c r="B65" s="142"/>
      <c r="C65" s="142"/>
      <c r="D65" s="142"/>
      <c r="E65" s="100">
        <v>3</v>
      </c>
      <c r="F65" s="72">
        <v>0</v>
      </c>
      <c r="G65" s="72"/>
      <c r="H65" s="72">
        <v>0</v>
      </c>
      <c r="I65" s="72">
        <v>0</v>
      </c>
      <c r="J65" s="72">
        <v>0</v>
      </c>
      <c r="K65" s="72">
        <v>0</v>
      </c>
      <c r="L65" s="72">
        <v>3</v>
      </c>
      <c r="M65" s="35"/>
      <c r="O65" s="71"/>
    </row>
    <row r="66" spans="1:15" ht="15" customHeight="1">
      <c r="A66" s="142" t="s">
        <v>108</v>
      </c>
      <c r="B66" s="142"/>
      <c r="C66" s="142"/>
      <c r="D66" s="142"/>
      <c r="E66" s="100">
        <v>2</v>
      </c>
      <c r="F66" s="72">
        <v>0</v>
      </c>
      <c r="G66" s="72"/>
      <c r="H66" s="72">
        <v>0</v>
      </c>
      <c r="I66" s="72">
        <v>0</v>
      </c>
      <c r="J66" s="72">
        <v>0</v>
      </c>
      <c r="K66" s="72">
        <v>0</v>
      </c>
      <c r="L66" s="72">
        <v>2</v>
      </c>
      <c r="M66" s="35"/>
      <c r="O66" s="71"/>
    </row>
    <row r="67" spans="1:15" ht="15" customHeight="1">
      <c r="A67" s="142" t="s">
        <v>109</v>
      </c>
      <c r="B67" s="142"/>
      <c r="C67" s="142"/>
      <c r="D67" s="142"/>
      <c r="E67" s="100">
        <v>1</v>
      </c>
      <c r="F67" s="72">
        <v>0</v>
      </c>
      <c r="G67" s="72"/>
      <c r="H67" s="72">
        <v>0</v>
      </c>
      <c r="I67" s="72">
        <v>0</v>
      </c>
      <c r="J67" s="72">
        <v>0</v>
      </c>
      <c r="K67" s="72">
        <v>0</v>
      </c>
      <c r="L67" s="72">
        <v>1</v>
      </c>
      <c r="M67" s="35"/>
      <c r="O67" s="71"/>
    </row>
    <row r="68" spans="1:15" ht="15" customHeight="1">
      <c r="A68" s="142" t="s">
        <v>110</v>
      </c>
      <c r="B68" s="142"/>
      <c r="C68" s="142"/>
      <c r="D68" s="142"/>
      <c r="E68" s="100">
        <v>2</v>
      </c>
      <c r="F68" s="72">
        <v>0</v>
      </c>
      <c r="G68" s="72"/>
      <c r="H68" s="72">
        <v>0</v>
      </c>
      <c r="I68" s="72">
        <v>0</v>
      </c>
      <c r="J68" s="72">
        <v>0</v>
      </c>
      <c r="K68" s="72">
        <v>0</v>
      </c>
      <c r="L68" s="72">
        <v>2</v>
      </c>
      <c r="M68" s="35"/>
      <c r="O68" s="71"/>
    </row>
    <row r="69" spans="1:15" ht="15" customHeight="1">
      <c r="A69" s="142" t="s">
        <v>111</v>
      </c>
      <c r="B69" s="142"/>
      <c r="C69" s="142"/>
      <c r="D69" s="142"/>
      <c r="E69" s="100">
        <v>1</v>
      </c>
      <c r="F69" s="72">
        <v>0</v>
      </c>
      <c r="G69" s="72"/>
      <c r="H69" s="72">
        <v>0</v>
      </c>
      <c r="I69" s="72">
        <v>0</v>
      </c>
      <c r="J69" s="72">
        <v>0</v>
      </c>
      <c r="K69" s="72">
        <v>0</v>
      </c>
      <c r="L69" s="72">
        <v>1</v>
      </c>
      <c r="M69" s="35"/>
      <c r="O69" s="71"/>
    </row>
    <row r="70" spans="1:15" ht="15" customHeight="1">
      <c r="A70" s="142" t="s">
        <v>112</v>
      </c>
      <c r="B70" s="142"/>
      <c r="C70" s="142"/>
      <c r="D70" s="142"/>
      <c r="E70" s="100">
        <v>3</v>
      </c>
      <c r="F70" s="72">
        <v>0</v>
      </c>
      <c r="G70" s="72"/>
      <c r="H70" s="72">
        <v>0</v>
      </c>
      <c r="I70" s="72">
        <v>0</v>
      </c>
      <c r="J70" s="72">
        <v>0</v>
      </c>
      <c r="K70" s="72">
        <v>0</v>
      </c>
      <c r="L70" s="72">
        <v>3</v>
      </c>
      <c r="M70" s="35"/>
      <c r="O70" s="71"/>
    </row>
    <row r="71" spans="1:15" ht="15" customHeight="1">
      <c r="A71" s="142" t="s">
        <v>113</v>
      </c>
      <c r="B71" s="142"/>
      <c r="C71" s="142"/>
      <c r="D71" s="142"/>
      <c r="E71" s="100">
        <v>3</v>
      </c>
      <c r="F71" s="72">
        <v>0</v>
      </c>
      <c r="G71" s="72"/>
      <c r="H71" s="72">
        <v>1</v>
      </c>
      <c r="I71" s="72">
        <v>0</v>
      </c>
      <c r="J71" s="72">
        <v>0</v>
      </c>
      <c r="K71" s="72">
        <v>0</v>
      </c>
      <c r="L71" s="72">
        <v>2</v>
      </c>
      <c r="M71" s="35"/>
      <c r="O71" s="71"/>
    </row>
    <row r="72" spans="1:15" ht="15" customHeight="1">
      <c r="A72" s="142" t="s">
        <v>114</v>
      </c>
      <c r="B72" s="142"/>
      <c r="C72" s="142"/>
      <c r="D72" s="142"/>
      <c r="E72" s="100">
        <v>1</v>
      </c>
      <c r="F72" s="72">
        <v>0</v>
      </c>
      <c r="G72" s="72"/>
      <c r="H72" s="72">
        <v>0</v>
      </c>
      <c r="I72" s="72">
        <v>0</v>
      </c>
      <c r="J72" s="72">
        <v>0</v>
      </c>
      <c r="K72" s="72">
        <v>0</v>
      </c>
      <c r="L72" s="72">
        <v>1</v>
      </c>
      <c r="M72" s="35"/>
      <c r="O72" s="71"/>
    </row>
    <row r="73" spans="1:15" ht="15" customHeight="1">
      <c r="A73" s="142" t="s">
        <v>115</v>
      </c>
      <c r="B73" s="142"/>
      <c r="C73" s="142"/>
      <c r="D73" s="142"/>
      <c r="E73" s="100">
        <v>1</v>
      </c>
      <c r="F73" s="72">
        <v>0</v>
      </c>
      <c r="G73" s="72"/>
      <c r="H73" s="72">
        <v>0</v>
      </c>
      <c r="I73" s="72">
        <v>0</v>
      </c>
      <c r="J73" s="72">
        <v>0</v>
      </c>
      <c r="K73" s="72">
        <v>0</v>
      </c>
      <c r="L73" s="72">
        <v>1</v>
      </c>
      <c r="M73" s="35"/>
      <c r="O73" s="71"/>
    </row>
    <row r="74" spans="1:15" ht="15" customHeight="1">
      <c r="A74" s="142" t="s">
        <v>116</v>
      </c>
      <c r="B74" s="142"/>
      <c r="C74" s="142"/>
      <c r="D74" s="142"/>
      <c r="E74" s="100">
        <v>2</v>
      </c>
      <c r="F74" s="72">
        <v>0</v>
      </c>
      <c r="G74" s="72"/>
      <c r="H74" s="72">
        <v>0</v>
      </c>
      <c r="I74" s="72">
        <v>0</v>
      </c>
      <c r="J74" s="72">
        <v>1</v>
      </c>
      <c r="K74" s="72">
        <v>0</v>
      </c>
      <c r="L74" s="72">
        <v>1</v>
      </c>
      <c r="M74" s="35"/>
      <c r="O74" s="71"/>
    </row>
    <row r="75" spans="1:15" ht="15" customHeight="1">
      <c r="A75" s="142" t="s">
        <v>117</v>
      </c>
      <c r="B75" s="142"/>
      <c r="C75" s="142"/>
      <c r="D75" s="142"/>
      <c r="E75" s="100">
        <v>150</v>
      </c>
      <c r="F75" s="72">
        <v>2</v>
      </c>
      <c r="G75" s="72"/>
      <c r="H75" s="72">
        <v>10</v>
      </c>
      <c r="I75" s="72">
        <v>21</v>
      </c>
      <c r="J75" s="72">
        <v>20</v>
      </c>
      <c r="K75" s="72">
        <v>13</v>
      </c>
      <c r="L75" s="72">
        <v>84</v>
      </c>
      <c r="M75" s="35"/>
      <c r="O75" s="71"/>
    </row>
    <row r="76" spans="1:15" ht="15" customHeight="1">
      <c r="A76" s="142" t="s">
        <v>118</v>
      </c>
      <c r="B76" s="142"/>
      <c r="C76" s="142"/>
      <c r="D76" s="142"/>
      <c r="E76" s="100">
        <v>77</v>
      </c>
      <c r="F76" s="72">
        <v>0</v>
      </c>
      <c r="G76" s="72"/>
      <c r="H76" s="72">
        <v>0</v>
      </c>
      <c r="I76" s="72">
        <v>4</v>
      </c>
      <c r="J76" s="72">
        <v>3</v>
      </c>
      <c r="K76" s="72">
        <v>4</v>
      </c>
      <c r="L76" s="72">
        <v>66</v>
      </c>
      <c r="M76" s="35"/>
      <c r="O76" s="71"/>
    </row>
    <row r="77" spans="1:15" ht="15" customHeight="1">
      <c r="A77" s="142" t="s">
        <v>119</v>
      </c>
      <c r="B77" s="142"/>
      <c r="C77" s="142"/>
      <c r="D77" s="142"/>
      <c r="E77" s="100">
        <v>3</v>
      </c>
      <c r="F77" s="72">
        <v>0</v>
      </c>
      <c r="G77" s="72"/>
      <c r="H77" s="72">
        <v>0</v>
      </c>
      <c r="I77" s="72">
        <v>1</v>
      </c>
      <c r="J77" s="72">
        <v>1</v>
      </c>
      <c r="K77" s="72">
        <v>0</v>
      </c>
      <c r="L77" s="72">
        <v>1</v>
      </c>
      <c r="M77" s="35"/>
      <c r="O77" s="71"/>
    </row>
    <row r="78" spans="1:15" ht="15" customHeight="1">
      <c r="A78" s="142" t="s">
        <v>120</v>
      </c>
      <c r="B78" s="142"/>
      <c r="C78" s="142"/>
      <c r="D78" s="142"/>
      <c r="E78" s="100">
        <v>1</v>
      </c>
      <c r="F78" s="72">
        <v>0</v>
      </c>
      <c r="G78" s="72"/>
      <c r="H78" s="72">
        <v>0</v>
      </c>
      <c r="I78" s="72">
        <v>0</v>
      </c>
      <c r="J78" s="72">
        <v>0</v>
      </c>
      <c r="K78" s="72">
        <v>0</v>
      </c>
      <c r="L78" s="72">
        <v>1</v>
      </c>
      <c r="M78" s="35"/>
      <c r="O78" s="71"/>
    </row>
    <row r="79" spans="1:15" ht="15" customHeight="1">
      <c r="A79" s="142" t="s">
        <v>121</v>
      </c>
      <c r="B79" s="142"/>
      <c r="C79" s="142"/>
      <c r="D79" s="142"/>
      <c r="E79" s="100">
        <v>6</v>
      </c>
      <c r="F79" s="72">
        <v>0</v>
      </c>
      <c r="G79" s="72"/>
      <c r="H79" s="72">
        <v>0</v>
      </c>
      <c r="I79" s="72">
        <v>1</v>
      </c>
      <c r="J79" s="72">
        <v>1</v>
      </c>
      <c r="K79" s="72">
        <v>0</v>
      </c>
      <c r="L79" s="72">
        <v>4</v>
      </c>
      <c r="M79" s="35"/>
      <c r="O79" s="71"/>
    </row>
    <row r="80" spans="1:15" ht="15" customHeight="1">
      <c r="A80" s="142" t="s">
        <v>122</v>
      </c>
      <c r="B80" s="142"/>
      <c r="C80" s="142"/>
      <c r="D80" s="142"/>
      <c r="E80" s="100">
        <v>3</v>
      </c>
      <c r="F80" s="72">
        <v>0</v>
      </c>
      <c r="G80" s="72"/>
      <c r="H80" s="72">
        <v>0</v>
      </c>
      <c r="I80" s="72">
        <v>0</v>
      </c>
      <c r="J80" s="72">
        <v>0</v>
      </c>
      <c r="K80" s="72">
        <v>0</v>
      </c>
      <c r="L80" s="72">
        <v>3</v>
      </c>
      <c r="M80" s="35"/>
      <c r="O80" s="71"/>
    </row>
    <row r="81" spans="1:15" ht="15" customHeight="1">
      <c r="A81" s="142" t="s">
        <v>123</v>
      </c>
      <c r="B81" s="142"/>
      <c r="C81" s="142"/>
      <c r="D81" s="142"/>
      <c r="E81" s="100">
        <v>81</v>
      </c>
      <c r="F81" s="72">
        <v>0</v>
      </c>
      <c r="G81" s="72"/>
      <c r="H81" s="72">
        <v>0</v>
      </c>
      <c r="I81" s="72">
        <v>7</v>
      </c>
      <c r="J81" s="72">
        <v>13</v>
      </c>
      <c r="K81" s="72">
        <v>16</v>
      </c>
      <c r="L81" s="72">
        <v>45</v>
      </c>
      <c r="M81" s="35"/>
      <c r="O81" s="71"/>
    </row>
    <row r="82" spans="1:15" ht="15" customHeight="1">
      <c r="A82" s="142" t="s">
        <v>124</v>
      </c>
      <c r="B82" s="142"/>
      <c r="C82" s="142"/>
      <c r="D82" s="142"/>
      <c r="E82" s="100">
        <v>5</v>
      </c>
      <c r="F82" s="72">
        <v>0</v>
      </c>
      <c r="G82" s="72"/>
      <c r="H82" s="72">
        <v>0</v>
      </c>
      <c r="I82" s="72">
        <v>0</v>
      </c>
      <c r="J82" s="72">
        <v>0</v>
      </c>
      <c r="K82" s="72">
        <v>0</v>
      </c>
      <c r="L82" s="72">
        <v>5</v>
      </c>
      <c r="M82" s="35"/>
      <c r="O82" s="71"/>
    </row>
    <row r="83" spans="1:15" ht="15" customHeight="1">
      <c r="A83" s="142" t="s">
        <v>125</v>
      </c>
      <c r="B83" s="142"/>
      <c r="C83" s="142"/>
      <c r="D83" s="142"/>
      <c r="E83" s="100">
        <v>5</v>
      </c>
      <c r="F83" s="72">
        <v>0</v>
      </c>
      <c r="G83" s="72"/>
      <c r="H83" s="72">
        <v>0</v>
      </c>
      <c r="I83" s="72">
        <v>0</v>
      </c>
      <c r="J83" s="72">
        <v>0</v>
      </c>
      <c r="K83" s="72">
        <v>0</v>
      </c>
      <c r="L83" s="72">
        <v>5</v>
      </c>
      <c r="M83" s="35"/>
      <c r="O83" s="71"/>
    </row>
    <row r="84" spans="1:15" ht="15" customHeight="1">
      <c r="A84" s="142" t="s">
        <v>126</v>
      </c>
      <c r="B84" s="142"/>
      <c r="C84" s="142"/>
      <c r="D84" s="142"/>
      <c r="E84" s="100">
        <v>10</v>
      </c>
      <c r="F84" s="72">
        <v>0</v>
      </c>
      <c r="G84" s="72"/>
      <c r="H84" s="72">
        <v>0</v>
      </c>
      <c r="I84" s="72">
        <v>3</v>
      </c>
      <c r="J84" s="72">
        <v>2</v>
      </c>
      <c r="K84" s="72">
        <v>0</v>
      </c>
      <c r="L84" s="72">
        <v>5</v>
      </c>
      <c r="M84" s="35"/>
      <c r="O84" s="71"/>
    </row>
    <row r="85" spans="1:15" ht="15" customHeight="1">
      <c r="A85" s="142" t="s">
        <v>127</v>
      </c>
      <c r="B85" s="142"/>
      <c r="C85" s="142"/>
      <c r="D85" s="142"/>
      <c r="E85" s="100">
        <v>1</v>
      </c>
      <c r="F85" s="72">
        <v>0</v>
      </c>
      <c r="G85" s="72"/>
      <c r="H85" s="72">
        <v>0</v>
      </c>
      <c r="I85" s="72">
        <v>0</v>
      </c>
      <c r="J85" s="72">
        <v>0</v>
      </c>
      <c r="K85" s="72">
        <v>0</v>
      </c>
      <c r="L85" s="72">
        <v>1</v>
      </c>
      <c r="M85" s="35"/>
      <c r="O85" s="71"/>
    </row>
    <row r="86" spans="1:15" ht="15" customHeight="1">
      <c r="A86" s="142" t="s">
        <v>128</v>
      </c>
      <c r="B86" s="142"/>
      <c r="C86" s="142"/>
      <c r="D86" s="142"/>
      <c r="E86" s="100">
        <v>55</v>
      </c>
      <c r="F86" s="72">
        <v>0</v>
      </c>
      <c r="G86" s="72"/>
      <c r="H86" s="72">
        <v>5</v>
      </c>
      <c r="I86" s="72">
        <v>2</v>
      </c>
      <c r="J86" s="72">
        <v>2</v>
      </c>
      <c r="K86" s="72">
        <v>1</v>
      </c>
      <c r="L86" s="72">
        <v>45</v>
      </c>
      <c r="M86" s="35"/>
      <c r="O86" s="71"/>
    </row>
    <row r="87" spans="1:15" ht="15" customHeight="1">
      <c r="A87" s="142" t="s">
        <v>129</v>
      </c>
      <c r="B87" s="142"/>
      <c r="C87" s="142"/>
      <c r="D87" s="142"/>
      <c r="E87" s="100">
        <v>2</v>
      </c>
      <c r="F87" s="72">
        <v>0</v>
      </c>
      <c r="G87" s="72"/>
      <c r="H87" s="72">
        <v>0</v>
      </c>
      <c r="I87" s="72">
        <v>0</v>
      </c>
      <c r="J87" s="72">
        <v>0</v>
      </c>
      <c r="K87" s="72">
        <v>0</v>
      </c>
      <c r="L87" s="72">
        <v>2</v>
      </c>
      <c r="M87" s="35"/>
      <c r="O87" s="71"/>
    </row>
    <row r="88" spans="1:15" ht="15" customHeight="1">
      <c r="A88" s="142" t="s">
        <v>130</v>
      </c>
      <c r="B88" s="142"/>
      <c r="C88" s="142"/>
      <c r="D88" s="142"/>
      <c r="E88" s="100">
        <v>1</v>
      </c>
      <c r="F88" s="72">
        <v>0</v>
      </c>
      <c r="G88" s="72"/>
      <c r="H88" s="72">
        <v>0</v>
      </c>
      <c r="I88" s="72">
        <v>0</v>
      </c>
      <c r="J88" s="72">
        <v>0</v>
      </c>
      <c r="K88" s="72">
        <v>0</v>
      </c>
      <c r="L88" s="72">
        <v>1</v>
      </c>
      <c r="M88" s="35"/>
      <c r="O88" s="71"/>
    </row>
    <row r="89" spans="1:15" ht="15" customHeight="1">
      <c r="A89" s="142" t="s">
        <v>131</v>
      </c>
      <c r="B89" s="142"/>
      <c r="C89" s="142"/>
      <c r="D89" s="142"/>
      <c r="E89" s="100">
        <v>140</v>
      </c>
      <c r="F89" s="72">
        <v>16</v>
      </c>
      <c r="G89" s="72"/>
      <c r="H89" s="72">
        <v>26</v>
      </c>
      <c r="I89" s="72">
        <v>23</v>
      </c>
      <c r="J89" s="72">
        <v>15</v>
      </c>
      <c r="K89" s="72">
        <v>0</v>
      </c>
      <c r="L89" s="72">
        <v>60</v>
      </c>
      <c r="M89" s="35"/>
      <c r="O89" s="71"/>
    </row>
    <row r="90" spans="1:15" ht="15" customHeight="1">
      <c r="A90" s="142" t="s">
        <v>132</v>
      </c>
      <c r="B90" s="142"/>
      <c r="C90" s="142"/>
      <c r="D90" s="142"/>
      <c r="E90" s="100">
        <v>1</v>
      </c>
      <c r="F90" s="72">
        <v>0</v>
      </c>
      <c r="G90" s="72"/>
      <c r="H90" s="72">
        <v>0</v>
      </c>
      <c r="I90" s="72">
        <v>0</v>
      </c>
      <c r="J90" s="72">
        <v>0</v>
      </c>
      <c r="K90" s="72">
        <v>0</v>
      </c>
      <c r="L90" s="72">
        <v>1</v>
      </c>
      <c r="M90" s="35"/>
      <c r="O90" s="71"/>
    </row>
    <row r="91" spans="1:15" ht="15" customHeight="1">
      <c r="A91" s="142" t="s">
        <v>133</v>
      </c>
      <c r="B91" s="142"/>
      <c r="C91" s="142"/>
      <c r="D91" s="142"/>
      <c r="E91" s="100">
        <v>1</v>
      </c>
      <c r="F91" s="72">
        <v>0</v>
      </c>
      <c r="G91" s="72"/>
      <c r="H91" s="72">
        <v>0</v>
      </c>
      <c r="I91" s="72">
        <v>0</v>
      </c>
      <c r="J91" s="72">
        <v>0</v>
      </c>
      <c r="K91" s="72">
        <v>0</v>
      </c>
      <c r="L91" s="72">
        <v>1</v>
      </c>
      <c r="M91" s="35"/>
      <c r="O91" s="71"/>
    </row>
    <row r="92" spans="1:15" ht="15" customHeight="1">
      <c r="A92" s="142" t="s">
        <v>134</v>
      </c>
      <c r="B92" s="142"/>
      <c r="C92" s="142"/>
      <c r="D92" s="142"/>
      <c r="E92" s="100">
        <v>1</v>
      </c>
      <c r="F92" s="72">
        <v>0</v>
      </c>
      <c r="G92" s="72"/>
      <c r="H92" s="72">
        <v>0</v>
      </c>
      <c r="I92" s="72">
        <v>0</v>
      </c>
      <c r="J92" s="72">
        <v>0</v>
      </c>
      <c r="K92" s="72">
        <v>0</v>
      </c>
      <c r="L92" s="72">
        <v>1</v>
      </c>
      <c r="M92" s="35"/>
      <c r="O92" s="71"/>
    </row>
    <row r="93" spans="1:15" ht="15" customHeight="1">
      <c r="A93" s="142" t="s">
        <v>135</v>
      </c>
      <c r="B93" s="142"/>
      <c r="C93" s="142"/>
      <c r="D93" s="142"/>
      <c r="E93" s="100">
        <v>1</v>
      </c>
      <c r="F93" s="72">
        <v>0</v>
      </c>
      <c r="G93" s="72"/>
      <c r="H93" s="72">
        <v>0</v>
      </c>
      <c r="I93" s="72">
        <v>0</v>
      </c>
      <c r="J93" s="72">
        <v>0</v>
      </c>
      <c r="K93" s="72">
        <v>0</v>
      </c>
      <c r="L93" s="72">
        <v>1</v>
      </c>
      <c r="M93" s="35"/>
      <c r="O93" s="71"/>
    </row>
    <row r="94" spans="1:15" ht="15" customHeight="1">
      <c r="A94" s="142" t="s">
        <v>136</v>
      </c>
      <c r="B94" s="142"/>
      <c r="C94" s="142"/>
      <c r="D94" s="142"/>
      <c r="E94" s="100">
        <v>1</v>
      </c>
      <c r="F94" s="72">
        <v>0</v>
      </c>
      <c r="G94" s="72"/>
      <c r="H94" s="72">
        <v>0</v>
      </c>
      <c r="I94" s="72">
        <v>0</v>
      </c>
      <c r="J94" s="72">
        <v>0</v>
      </c>
      <c r="K94" s="72">
        <v>0</v>
      </c>
      <c r="L94" s="72">
        <v>1</v>
      </c>
      <c r="M94" s="35"/>
      <c r="O94" s="71"/>
    </row>
    <row r="95" spans="1:15" ht="15" customHeight="1">
      <c r="A95" s="142" t="s">
        <v>137</v>
      </c>
      <c r="B95" s="142"/>
      <c r="C95" s="142"/>
      <c r="D95" s="142"/>
      <c r="E95" s="100">
        <v>101</v>
      </c>
      <c r="F95" s="72">
        <v>0</v>
      </c>
      <c r="G95" s="72"/>
      <c r="H95" s="72">
        <v>0</v>
      </c>
      <c r="I95" s="72">
        <v>1</v>
      </c>
      <c r="J95" s="72">
        <v>0</v>
      </c>
      <c r="K95" s="72">
        <v>0</v>
      </c>
      <c r="L95" s="72">
        <v>100</v>
      </c>
      <c r="M95" s="35"/>
      <c r="O95" s="71"/>
    </row>
    <row r="96" spans="1:15" ht="15" customHeight="1">
      <c r="A96" s="142" t="s">
        <v>138</v>
      </c>
      <c r="B96" s="142"/>
      <c r="C96" s="142"/>
      <c r="D96" s="142"/>
      <c r="E96" s="100">
        <v>1</v>
      </c>
      <c r="F96" s="72">
        <v>0</v>
      </c>
      <c r="G96" s="72"/>
      <c r="H96" s="72">
        <v>0</v>
      </c>
      <c r="I96" s="72">
        <v>0</v>
      </c>
      <c r="J96" s="72">
        <v>0</v>
      </c>
      <c r="K96" s="72">
        <v>1</v>
      </c>
      <c r="L96" s="72">
        <v>0</v>
      </c>
      <c r="M96" s="35"/>
      <c r="O96" s="71"/>
    </row>
    <row r="97" spans="1:15" ht="15" customHeight="1">
      <c r="A97" s="142" t="s">
        <v>139</v>
      </c>
      <c r="B97" s="142"/>
      <c r="C97" s="142"/>
      <c r="D97" s="142"/>
      <c r="E97" s="100">
        <v>1</v>
      </c>
      <c r="F97" s="72">
        <v>0</v>
      </c>
      <c r="G97" s="72"/>
      <c r="H97" s="72">
        <v>0</v>
      </c>
      <c r="I97" s="72">
        <v>0</v>
      </c>
      <c r="J97" s="72">
        <v>0</v>
      </c>
      <c r="K97" s="72">
        <v>0</v>
      </c>
      <c r="L97" s="72">
        <v>1</v>
      </c>
      <c r="M97" s="35"/>
      <c r="O97" s="71"/>
    </row>
    <row r="98" spans="1:15" ht="15" customHeight="1">
      <c r="A98" s="142" t="s">
        <v>140</v>
      </c>
      <c r="B98" s="142"/>
      <c r="C98" s="142"/>
      <c r="D98" s="142"/>
      <c r="E98" s="100">
        <v>2</v>
      </c>
      <c r="F98" s="72">
        <v>0</v>
      </c>
      <c r="G98" s="72"/>
      <c r="H98" s="72">
        <v>0</v>
      </c>
      <c r="I98" s="72">
        <v>0</v>
      </c>
      <c r="J98" s="72">
        <v>0</v>
      </c>
      <c r="K98" s="72">
        <v>1</v>
      </c>
      <c r="L98" s="72">
        <v>1</v>
      </c>
      <c r="M98" s="35"/>
      <c r="O98" s="71"/>
    </row>
    <row r="99" spans="1:15" ht="15" customHeight="1">
      <c r="A99" s="142" t="s">
        <v>141</v>
      </c>
      <c r="B99" s="142"/>
      <c r="C99" s="142"/>
      <c r="D99" s="142"/>
      <c r="E99" s="100">
        <v>7</v>
      </c>
      <c r="F99" s="72">
        <v>0</v>
      </c>
      <c r="G99" s="72"/>
      <c r="H99" s="72">
        <v>0</v>
      </c>
      <c r="I99" s="72">
        <v>0</v>
      </c>
      <c r="J99" s="72">
        <v>0</v>
      </c>
      <c r="K99" s="72">
        <v>0</v>
      </c>
      <c r="L99" s="72">
        <v>7</v>
      </c>
      <c r="M99" s="35"/>
      <c r="O99" s="71"/>
    </row>
    <row r="100" spans="1:15" ht="15" customHeight="1">
      <c r="A100" s="142" t="s">
        <v>142</v>
      </c>
      <c r="B100" s="142"/>
      <c r="C100" s="142"/>
      <c r="D100" s="142"/>
      <c r="E100" s="100">
        <v>7</v>
      </c>
      <c r="F100" s="72">
        <v>0</v>
      </c>
      <c r="G100" s="72"/>
      <c r="H100" s="72">
        <v>0</v>
      </c>
      <c r="I100" s="72">
        <v>0</v>
      </c>
      <c r="J100" s="72">
        <v>0</v>
      </c>
      <c r="K100" s="72">
        <v>1</v>
      </c>
      <c r="L100" s="72">
        <v>6</v>
      </c>
      <c r="M100" s="35"/>
      <c r="O100" s="71"/>
    </row>
    <row r="101" spans="1:15" ht="15" customHeight="1">
      <c r="A101" s="142" t="s">
        <v>143</v>
      </c>
      <c r="B101" s="142"/>
      <c r="C101" s="142"/>
      <c r="D101" s="142"/>
      <c r="E101" s="100">
        <v>1</v>
      </c>
      <c r="F101" s="72">
        <v>0</v>
      </c>
      <c r="G101" s="72"/>
      <c r="H101" s="72">
        <v>0</v>
      </c>
      <c r="I101" s="72">
        <v>0</v>
      </c>
      <c r="J101" s="72">
        <v>0</v>
      </c>
      <c r="K101" s="72">
        <v>0</v>
      </c>
      <c r="L101" s="72">
        <v>1</v>
      </c>
      <c r="M101" s="35"/>
      <c r="O101" s="71"/>
    </row>
    <row r="102" spans="1:15" ht="15" customHeight="1">
      <c r="A102" s="142" t="s">
        <v>144</v>
      </c>
      <c r="B102" s="142"/>
      <c r="C102" s="142"/>
      <c r="D102" s="142"/>
      <c r="E102" s="100">
        <v>3</v>
      </c>
      <c r="F102" s="72">
        <v>0</v>
      </c>
      <c r="G102" s="72"/>
      <c r="H102" s="72">
        <v>0</v>
      </c>
      <c r="I102" s="72">
        <v>0</v>
      </c>
      <c r="J102" s="72">
        <v>0</v>
      </c>
      <c r="K102" s="72">
        <v>1</v>
      </c>
      <c r="L102" s="72">
        <v>2</v>
      </c>
      <c r="M102" s="35"/>
      <c r="O102" s="71"/>
    </row>
    <row r="103" spans="1:15" ht="15" customHeight="1">
      <c r="A103" s="142" t="s">
        <v>145</v>
      </c>
      <c r="B103" s="142"/>
      <c r="C103" s="142"/>
      <c r="D103" s="142"/>
      <c r="E103" s="100">
        <v>15</v>
      </c>
      <c r="F103" s="72">
        <v>0</v>
      </c>
      <c r="G103" s="72"/>
      <c r="H103" s="72">
        <v>0</v>
      </c>
      <c r="I103" s="72">
        <v>2</v>
      </c>
      <c r="J103" s="72">
        <v>4</v>
      </c>
      <c r="K103" s="72">
        <v>0</v>
      </c>
      <c r="L103" s="72">
        <v>9</v>
      </c>
      <c r="M103" s="35"/>
      <c r="O103" s="71"/>
    </row>
    <row r="104" spans="1:15" ht="15" customHeight="1">
      <c r="A104" s="142" t="s">
        <v>146</v>
      </c>
      <c r="B104" s="142"/>
      <c r="C104" s="142"/>
      <c r="D104" s="142"/>
      <c r="E104" s="100">
        <v>1</v>
      </c>
      <c r="F104" s="72">
        <v>0</v>
      </c>
      <c r="G104" s="72"/>
      <c r="H104" s="72">
        <v>0</v>
      </c>
      <c r="I104" s="72">
        <v>0</v>
      </c>
      <c r="J104" s="72">
        <v>0</v>
      </c>
      <c r="K104" s="72">
        <v>0</v>
      </c>
      <c r="L104" s="72">
        <v>1</v>
      </c>
      <c r="M104" s="35"/>
      <c r="O104" s="71"/>
    </row>
    <row r="105" spans="1:15" ht="15" customHeight="1">
      <c r="A105" s="142" t="s">
        <v>147</v>
      </c>
      <c r="B105" s="142"/>
      <c r="C105" s="142"/>
      <c r="D105" s="142"/>
      <c r="E105" s="100">
        <v>1</v>
      </c>
      <c r="F105" s="72">
        <v>0</v>
      </c>
      <c r="G105" s="72"/>
      <c r="H105" s="72">
        <v>0</v>
      </c>
      <c r="I105" s="72">
        <v>0</v>
      </c>
      <c r="J105" s="72">
        <v>0</v>
      </c>
      <c r="K105" s="72">
        <v>0</v>
      </c>
      <c r="L105" s="72">
        <v>1</v>
      </c>
      <c r="M105" s="35"/>
      <c r="O105" s="71"/>
    </row>
    <row r="106" spans="1:15" ht="15" customHeight="1">
      <c r="A106" s="142" t="s">
        <v>148</v>
      </c>
      <c r="B106" s="142"/>
      <c r="C106" s="142"/>
      <c r="D106" s="142"/>
      <c r="E106" s="100">
        <v>2</v>
      </c>
      <c r="F106" s="72">
        <v>0</v>
      </c>
      <c r="G106" s="72"/>
      <c r="H106" s="72">
        <v>0</v>
      </c>
      <c r="I106" s="72">
        <v>0</v>
      </c>
      <c r="J106" s="72">
        <v>0</v>
      </c>
      <c r="K106" s="72">
        <v>0</v>
      </c>
      <c r="L106" s="72">
        <v>2</v>
      </c>
      <c r="M106" s="35"/>
      <c r="O106" s="71"/>
    </row>
    <row r="107" spans="1:15" ht="15" customHeight="1">
      <c r="A107" s="142" t="s">
        <v>149</v>
      </c>
      <c r="B107" s="142"/>
      <c r="C107" s="142"/>
      <c r="D107" s="142"/>
      <c r="E107" s="100">
        <v>2</v>
      </c>
      <c r="F107" s="72">
        <v>0</v>
      </c>
      <c r="G107" s="72"/>
      <c r="H107" s="72">
        <v>0</v>
      </c>
      <c r="I107" s="72">
        <v>0</v>
      </c>
      <c r="J107" s="72">
        <v>0</v>
      </c>
      <c r="K107" s="72">
        <v>0</v>
      </c>
      <c r="L107" s="72">
        <v>2</v>
      </c>
      <c r="M107" s="35"/>
      <c r="O107" s="71"/>
    </row>
    <row r="108" spans="1:15" ht="15" customHeight="1">
      <c r="A108" s="142" t="s">
        <v>150</v>
      </c>
      <c r="B108" s="142"/>
      <c r="C108" s="142"/>
      <c r="D108" s="142"/>
      <c r="E108" s="100">
        <v>13</v>
      </c>
      <c r="F108" s="72">
        <v>0</v>
      </c>
      <c r="G108" s="72"/>
      <c r="H108" s="72">
        <v>2</v>
      </c>
      <c r="I108" s="72">
        <v>0</v>
      </c>
      <c r="J108" s="72">
        <v>1</v>
      </c>
      <c r="K108" s="72">
        <v>2</v>
      </c>
      <c r="L108" s="72">
        <v>8</v>
      </c>
      <c r="M108" s="35"/>
      <c r="O108" s="71"/>
    </row>
    <row r="109" spans="1:15" ht="15" customHeight="1">
      <c r="A109" s="142" t="s">
        <v>151</v>
      </c>
      <c r="B109" s="142"/>
      <c r="C109" s="142"/>
      <c r="D109" s="142"/>
      <c r="E109" s="100">
        <v>1</v>
      </c>
      <c r="F109" s="72">
        <v>0</v>
      </c>
      <c r="G109" s="72"/>
      <c r="H109" s="72">
        <v>0</v>
      </c>
      <c r="I109" s="72">
        <v>0</v>
      </c>
      <c r="J109" s="72">
        <v>0</v>
      </c>
      <c r="K109" s="72">
        <v>0</v>
      </c>
      <c r="L109" s="72">
        <v>1</v>
      </c>
      <c r="M109" s="35"/>
      <c r="O109" s="71"/>
    </row>
    <row r="110" spans="1:15" ht="15" customHeight="1">
      <c r="A110" s="142" t="s">
        <v>152</v>
      </c>
      <c r="B110" s="142"/>
      <c r="C110" s="142"/>
      <c r="D110" s="142"/>
      <c r="E110" s="100">
        <v>2</v>
      </c>
      <c r="F110" s="72">
        <v>0</v>
      </c>
      <c r="G110" s="72"/>
      <c r="H110" s="72">
        <v>0</v>
      </c>
      <c r="I110" s="72">
        <v>0</v>
      </c>
      <c r="J110" s="72">
        <v>0</v>
      </c>
      <c r="K110" s="72">
        <v>0</v>
      </c>
      <c r="L110" s="72">
        <v>2</v>
      </c>
      <c r="M110" s="35"/>
      <c r="O110" s="71"/>
    </row>
    <row r="111" spans="1:15" ht="15" customHeight="1">
      <c r="A111" s="142" t="s">
        <v>153</v>
      </c>
      <c r="B111" s="142"/>
      <c r="C111" s="142"/>
      <c r="D111" s="142"/>
      <c r="E111" s="100">
        <v>2</v>
      </c>
      <c r="F111" s="72">
        <v>0</v>
      </c>
      <c r="G111" s="72"/>
      <c r="H111" s="72">
        <v>0</v>
      </c>
      <c r="I111" s="72">
        <v>1</v>
      </c>
      <c r="J111" s="72">
        <v>0</v>
      </c>
      <c r="K111" s="72">
        <v>1</v>
      </c>
      <c r="L111" s="72">
        <v>0</v>
      </c>
      <c r="M111" s="35"/>
      <c r="O111" s="71"/>
    </row>
    <row r="112" spans="1:15" ht="15" customHeight="1">
      <c r="A112" s="142" t="s">
        <v>154</v>
      </c>
      <c r="B112" s="142"/>
      <c r="C112" s="142"/>
      <c r="D112" s="142"/>
      <c r="E112" s="100">
        <v>1</v>
      </c>
      <c r="F112" s="72">
        <v>0</v>
      </c>
      <c r="G112" s="72"/>
      <c r="H112" s="72">
        <v>0</v>
      </c>
      <c r="I112" s="72">
        <v>0</v>
      </c>
      <c r="J112" s="72">
        <v>0</v>
      </c>
      <c r="K112" s="72">
        <v>0</v>
      </c>
      <c r="L112" s="72">
        <v>1</v>
      </c>
      <c r="M112" s="35"/>
      <c r="O112" s="71"/>
    </row>
    <row r="113" spans="1:15" ht="15" customHeight="1">
      <c r="A113" s="142" t="s">
        <v>155</v>
      </c>
      <c r="B113" s="142"/>
      <c r="C113" s="142"/>
      <c r="D113" s="142"/>
      <c r="E113" s="100">
        <v>1</v>
      </c>
      <c r="F113" s="72">
        <v>0</v>
      </c>
      <c r="G113" s="72"/>
      <c r="H113" s="72">
        <v>0</v>
      </c>
      <c r="I113" s="72">
        <v>0</v>
      </c>
      <c r="J113" s="72">
        <v>0</v>
      </c>
      <c r="K113" s="72">
        <v>0</v>
      </c>
      <c r="L113" s="72">
        <v>1</v>
      </c>
      <c r="M113" s="35"/>
      <c r="O113" s="71"/>
    </row>
    <row r="114" spans="1:15" ht="15" customHeight="1">
      <c r="A114" s="142" t="s">
        <v>156</v>
      </c>
      <c r="B114" s="142"/>
      <c r="C114" s="142"/>
      <c r="D114" s="142"/>
      <c r="E114" s="100">
        <v>7</v>
      </c>
      <c r="F114" s="72">
        <v>0</v>
      </c>
      <c r="G114" s="72"/>
      <c r="H114" s="72">
        <v>0</v>
      </c>
      <c r="I114" s="72">
        <v>0</v>
      </c>
      <c r="J114" s="72">
        <v>0</v>
      </c>
      <c r="K114" s="72">
        <v>0</v>
      </c>
      <c r="L114" s="72">
        <v>7</v>
      </c>
      <c r="M114" s="35"/>
      <c r="O114" s="71"/>
    </row>
    <row r="115" spans="1:15" ht="15" customHeight="1">
      <c r="A115" s="142" t="s">
        <v>157</v>
      </c>
      <c r="B115" s="142"/>
      <c r="C115" s="142"/>
      <c r="D115" s="142"/>
      <c r="E115" s="100">
        <v>1</v>
      </c>
      <c r="F115" s="72">
        <v>0</v>
      </c>
      <c r="G115" s="72"/>
      <c r="H115" s="72">
        <v>0</v>
      </c>
      <c r="I115" s="72">
        <v>0</v>
      </c>
      <c r="J115" s="72">
        <v>0</v>
      </c>
      <c r="K115" s="72">
        <v>0</v>
      </c>
      <c r="L115" s="72">
        <v>1</v>
      </c>
      <c r="M115" s="35"/>
      <c r="O115" s="71"/>
    </row>
    <row r="116" spans="1:15" ht="15" customHeight="1">
      <c r="A116" s="142" t="s">
        <v>158</v>
      </c>
      <c r="B116" s="142"/>
      <c r="C116" s="142"/>
      <c r="D116" s="142"/>
      <c r="E116" s="100">
        <v>1</v>
      </c>
      <c r="F116" s="72">
        <v>0</v>
      </c>
      <c r="G116" s="72"/>
      <c r="H116" s="72">
        <v>0</v>
      </c>
      <c r="I116" s="72">
        <v>0</v>
      </c>
      <c r="J116" s="72">
        <v>0</v>
      </c>
      <c r="K116" s="72">
        <v>0</v>
      </c>
      <c r="L116" s="72">
        <v>1</v>
      </c>
      <c r="M116" s="35"/>
      <c r="O116" s="71"/>
    </row>
    <row r="117" spans="1:15" ht="15" customHeight="1">
      <c r="A117" s="142" t="s">
        <v>159</v>
      </c>
      <c r="B117" s="142"/>
      <c r="C117" s="142"/>
      <c r="D117" s="142"/>
      <c r="E117" s="100">
        <v>4</v>
      </c>
      <c r="F117" s="72">
        <v>0</v>
      </c>
      <c r="G117" s="72"/>
      <c r="H117" s="72">
        <v>0</v>
      </c>
      <c r="I117" s="72">
        <v>1</v>
      </c>
      <c r="J117" s="72">
        <v>0</v>
      </c>
      <c r="K117" s="72">
        <v>0</v>
      </c>
      <c r="L117" s="72">
        <v>3</v>
      </c>
      <c r="M117" s="35"/>
      <c r="O117" s="71"/>
    </row>
    <row r="118" spans="1:15" ht="15" customHeight="1">
      <c r="A118" s="142" t="s">
        <v>160</v>
      </c>
      <c r="B118" s="142"/>
      <c r="C118" s="142"/>
      <c r="D118" s="142"/>
      <c r="E118" s="100">
        <v>2</v>
      </c>
      <c r="F118" s="72">
        <v>0</v>
      </c>
      <c r="G118" s="72"/>
      <c r="H118" s="72">
        <v>0</v>
      </c>
      <c r="I118" s="72">
        <v>0</v>
      </c>
      <c r="J118" s="72">
        <v>0</v>
      </c>
      <c r="K118" s="72">
        <v>0</v>
      </c>
      <c r="L118" s="72">
        <v>2</v>
      </c>
      <c r="M118" s="35"/>
      <c r="O118" s="71"/>
    </row>
    <row r="119" spans="1:15" ht="15" customHeight="1">
      <c r="A119" s="142" t="s">
        <v>161</v>
      </c>
      <c r="B119" s="142"/>
      <c r="C119" s="142"/>
      <c r="D119" s="142"/>
      <c r="E119" s="100">
        <v>4</v>
      </c>
      <c r="F119" s="72">
        <v>0</v>
      </c>
      <c r="G119" s="72"/>
      <c r="H119" s="72">
        <v>0</v>
      </c>
      <c r="I119" s="72">
        <v>0</v>
      </c>
      <c r="J119" s="72">
        <v>0</v>
      </c>
      <c r="K119" s="72">
        <v>0</v>
      </c>
      <c r="L119" s="72">
        <v>4</v>
      </c>
      <c r="M119" s="35"/>
      <c r="O119" s="71"/>
    </row>
    <row r="120" spans="1:15" ht="15" customHeight="1">
      <c r="A120" s="142" t="s">
        <v>162</v>
      </c>
      <c r="B120" s="142"/>
      <c r="C120" s="142"/>
      <c r="D120" s="142"/>
      <c r="E120" s="100">
        <v>4</v>
      </c>
      <c r="F120" s="72">
        <v>0</v>
      </c>
      <c r="G120" s="72"/>
      <c r="H120" s="72">
        <v>0</v>
      </c>
      <c r="I120" s="72">
        <v>1</v>
      </c>
      <c r="J120" s="72">
        <v>0</v>
      </c>
      <c r="K120" s="72">
        <v>0</v>
      </c>
      <c r="L120" s="72">
        <v>3</v>
      </c>
      <c r="M120" s="35"/>
      <c r="O120" s="71"/>
    </row>
    <row r="121" spans="1:15" ht="15" customHeight="1">
      <c r="A121" s="142" t="s">
        <v>163</v>
      </c>
      <c r="B121" s="142"/>
      <c r="C121" s="142"/>
      <c r="D121" s="142"/>
      <c r="E121" s="100">
        <v>27</v>
      </c>
      <c r="F121" s="72">
        <v>0</v>
      </c>
      <c r="G121" s="72"/>
      <c r="H121" s="72">
        <v>0</v>
      </c>
      <c r="I121" s="72">
        <v>0</v>
      </c>
      <c r="J121" s="72">
        <v>0</v>
      </c>
      <c r="K121" s="72">
        <v>1</v>
      </c>
      <c r="L121" s="72">
        <v>26</v>
      </c>
      <c r="M121" s="35"/>
      <c r="O121" s="71"/>
    </row>
    <row r="122" spans="1:15" ht="15" customHeight="1">
      <c r="A122" s="142" t="s">
        <v>164</v>
      </c>
      <c r="B122" s="142"/>
      <c r="C122" s="142"/>
      <c r="D122" s="142"/>
      <c r="E122" s="100">
        <v>2</v>
      </c>
      <c r="F122" s="72">
        <v>0</v>
      </c>
      <c r="G122" s="72"/>
      <c r="H122" s="72">
        <v>0</v>
      </c>
      <c r="I122" s="72">
        <v>0</v>
      </c>
      <c r="J122" s="72">
        <v>0</v>
      </c>
      <c r="K122" s="72">
        <v>0</v>
      </c>
      <c r="L122" s="72">
        <v>2</v>
      </c>
      <c r="M122" s="35"/>
      <c r="O122" s="71"/>
    </row>
    <row r="123" spans="1:15" ht="15" customHeight="1">
      <c r="A123" s="142" t="s">
        <v>165</v>
      </c>
      <c r="B123" s="142"/>
      <c r="C123" s="142"/>
      <c r="D123" s="142"/>
      <c r="E123" s="100">
        <v>2</v>
      </c>
      <c r="F123" s="72">
        <v>0</v>
      </c>
      <c r="G123" s="72"/>
      <c r="H123" s="72">
        <v>0</v>
      </c>
      <c r="I123" s="72">
        <v>0</v>
      </c>
      <c r="J123" s="72">
        <v>0</v>
      </c>
      <c r="K123" s="72">
        <v>0</v>
      </c>
      <c r="L123" s="72">
        <v>2</v>
      </c>
      <c r="M123" s="35"/>
      <c r="O123" s="71"/>
    </row>
    <row r="124" spans="1:15" ht="15" customHeight="1">
      <c r="A124" s="142" t="s">
        <v>166</v>
      </c>
      <c r="B124" s="142"/>
      <c r="C124" s="142"/>
      <c r="D124" s="142"/>
      <c r="E124" s="100">
        <v>3</v>
      </c>
      <c r="F124" s="72">
        <v>0</v>
      </c>
      <c r="G124" s="72"/>
      <c r="H124" s="72">
        <v>0</v>
      </c>
      <c r="I124" s="72">
        <v>1</v>
      </c>
      <c r="J124" s="72">
        <v>0</v>
      </c>
      <c r="K124" s="72">
        <v>0</v>
      </c>
      <c r="L124" s="72">
        <v>2</v>
      </c>
      <c r="M124" s="35"/>
      <c r="O124" s="71"/>
    </row>
    <row r="125" spans="1:15" ht="15" customHeight="1">
      <c r="A125" s="142" t="s">
        <v>167</v>
      </c>
      <c r="B125" s="142"/>
      <c r="C125" s="142"/>
      <c r="D125" s="142"/>
      <c r="E125" s="100">
        <v>4</v>
      </c>
      <c r="F125" s="72">
        <v>0</v>
      </c>
      <c r="G125" s="72"/>
      <c r="H125" s="72">
        <v>0</v>
      </c>
      <c r="I125" s="72">
        <v>0</v>
      </c>
      <c r="J125" s="72">
        <v>0</v>
      </c>
      <c r="K125" s="72">
        <v>0</v>
      </c>
      <c r="L125" s="72">
        <v>4</v>
      </c>
      <c r="M125" s="35"/>
      <c r="O125" s="71"/>
    </row>
    <row r="126" spans="1:13" ht="17.25" customHeight="1">
      <c r="A126" s="140"/>
      <c r="B126" s="140"/>
      <c r="C126" s="140"/>
      <c r="D126" s="140"/>
      <c r="E126" s="34"/>
      <c r="F126" s="34"/>
      <c r="G126" s="34"/>
      <c r="H126" s="34"/>
      <c r="I126" s="34"/>
      <c r="J126" s="34"/>
      <c r="K126" s="34"/>
      <c r="L126" s="151"/>
      <c r="M126" s="151"/>
    </row>
    <row r="127" spans="1:13" ht="11.2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150"/>
      <c r="M127" s="150"/>
    </row>
    <row r="128" spans="1:13" ht="11.25" customHeight="1">
      <c r="A128" s="35" t="s">
        <v>17</v>
      </c>
      <c r="B128" s="142" t="s">
        <v>281</v>
      </c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</row>
    <row r="129" spans="1:13" ht="11.25" customHeight="1">
      <c r="A129" s="35" t="s">
        <v>19</v>
      </c>
      <c r="B129" s="152" t="s">
        <v>180</v>
      </c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</row>
    <row r="130" spans="1:13" ht="12" customHeight="1">
      <c r="A130" s="35"/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</row>
    <row r="131" spans="1:13" ht="11.25" customHeight="1">
      <c r="A131" s="31" t="s">
        <v>21</v>
      </c>
      <c r="B131" s="35"/>
      <c r="C131" s="35"/>
      <c r="D131" s="141" t="s">
        <v>286</v>
      </c>
      <c r="E131" s="141"/>
      <c r="F131" s="141"/>
      <c r="G131" s="141"/>
      <c r="H131" s="141"/>
      <c r="I131" s="141"/>
      <c r="J131" s="141"/>
      <c r="K131" s="141"/>
      <c r="L131" s="141"/>
      <c r="M131" s="141"/>
    </row>
    <row r="132" spans="1:13" ht="11.25" customHeight="1">
      <c r="A132" s="31"/>
      <c r="B132" s="35"/>
      <c r="C132" s="35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</row>
    <row r="133" spans="4:13" ht="11.25"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</row>
    <row r="134" ht="1.5" customHeight="1"/>
    <row r="135" ht="11.25" hidden="1">
      <c r="A135" s="20" t="s">
        <v>2</v>
      </c>
    </row>
  </sheetData>
  <sheetProtection/>
  <mergeCells count="134">
    <mergeCell ref="A2:K2"/>
    <mergeCell ref="A3:K3"/>
    <mergeCell ref="A4:K4"/>
    <mergeCell ref="A7:D8"/>
    <mergeCell ref="E7:E8"/>
    <mergeCell ref="F7:F8"/>
    <mergeCell ref="H7:H8"/>
    <mergeCell ref="I7:I8"/>
    <mergeCell ref="J7:J8"/>
    <mergeCell ref="K7:K8"/>
    <mergeCell ref="L7:L8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77:D77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8:D78"/>
    <mergeCell ref="A79:D79"/>
    <mergeCell ref="A80:D80"/>
    <mergeCell ref="A81:D81"/>
    <mergeCell ref="A82:D82"/>
    <mergeCell ref="A86:D86"/>
    <mergeCell ref="A83:D83"/>
    <mergeCell ref="A84:D84"/>
    <mergeCell ref="A85:D85"/>
    <mergeCell ref="A87:D87"/>
    <mergeCell ref="A88:D88"/>
    <mergeCell ref="A90:D90"/>
    <mergeCell ref="A91:D91"/>
    <mergeCell ref="A92:D92"/>
    <mergeCell ref="A89:D89"/>
    <mergeCell ref="A93:D93"/>
    <mergeCell ref="A94:D94"/>
    <mergeCell ref="A98:D98"/>
    <mergeCell ref="A95:D95"/>
    <mergeCell ref="A96:D96"/>
    <mergeCell ref="A97:D97"/>
    <mergeCell ref="A99:D99"/>
    <mergeCell ref="A100:D100"/>
    <mergeCell ref="A102:D102"/>
    <mergeCell ref="A103:D103"/>
    <mergeCell ref="A104:D104"/>
    <mergeCell ref="A101:D101"/>
    <mergeCell ref="A106:D106"/>
    <mergeCell ref="A117:D117"/>
    <mergeCell ref="A118:D118"/>
    <mergeCell ref="A110:D110"/>
    <mergeCell ref="A107:D107"/>
    <mergeCell ref="A108:D108"/>
    <mergeCell ref="A109:D109"/>
    <mergeCell ref="A111:D111"/>
    <mergeCell ref="A112:D112"/>
    <mergeCell ref="D131:M133"/>
    <mergeCell ref="A123:D123"/>
    <mergeCell ref="A124:D124"/>
    <mergeCell ref="A125:D125"/>
    <mergeCell ref="A126:D126"/>
    <mergeCell ref="B128:M128"/>
    <mergeCell ref="L127:M127"/>
    <mergeCell ref="L126:M126"/>
    <mergeCell ref="B129:M130"/>
    <mergeCell ref="L2:M2"/>
    <mergeCell ref="A122:D122"/>
    <mergeCell ref="A119:D119"/>
    <mergeCell ref="A120:D120"/>
    <mergeCell ref="A121:D121"/>
    <mergeCell ref="A114:D114"/>
    <mergeCell ref="A115:D115"/>
    <mergeCell ref="A116:D116"/>
    <mergeCell ref="A113:D113"/>
    <mergeCell ref="A105:D105"/>
  </mergeCells>
  <hyperlinks>
    <hyperlink ref="L2:M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Oaxaca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135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20" customWidth="1"/>
    <col min="2" max="2" width="2.83203125" style="20" customWidth="1"/>
    <col min="3" max="3" width="1.5" style="20" customWidth="1"/>
    <col min="4" max="4" width="28.16015625" style="20" customWidth="1"/>
    <col min="5" max="5" width="10" style="20" customWidth="1"/>
    <col min="6" max="6" width="10.83203125" style="20" customWidth="1"/>
    <col min="7" max="7" width="2.66015625" style="20" customWidth="1"/>
    <col min="8" max="12" width="10.83203125" style="20" customWidth="1"/>
    <col min="13" max="13" width="2.66015625" style="20" customWidth="1"/>
    <col min="14" max="16384" width="0" style="20" hidden="1" customWidth="1"/>
  </cols>
  <sheetData>
    <row r="1" ht="15.75" customHeight="1"/>
    <row r="2" spans="1:14" ht="12.75" customHeight="1">
      <c r="A2" s="143" t="s">
        <v>168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49" t="s">
        <v>181</v>
      </c>
      <c r="M2" s="149"/>
      <c r="N2" s="20" t="s">
        <v>2</v>
      </c>
    </row>
    <row r="3" spans="1:13" ht="12.75" customHeight="1">
      <c r="A3" s="143" t="s">
        <v>173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74"/>
      <c r="M3" s="23"/>
    </row>
    <row r="4" spans="1:12" ht="12.75" customHeight="1">
      <c r="A4" s="143" t="s">
        <v>43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74"/>
    </row>
    <row r="5" spans="1:12" ht="11.25" customHeight="1">
      <c r="A5" s="24"/>
      <c r="B5" s="24"/>
      <c r="C5" s="24"/>
      <c r="D5" s="24"/>
      <c r="E5" s="25"/>
      <c r="F5" s="25"/>
      <c r="G5" s="25"/>
      <c r="H5" s="25"/>
      <c r="I5" s="25"/>
      <c r="J5" s="25"/>
      <c r="K5" s="25"/>
      <c r="L5" s="25"/>
    </row>
    <row r="6" spans="5:13" ht="1.5" customHeight="1">
      <c r="E6" s="26"/>
      <c r="F6" s="26"/>
      <c r="G6" s="26"/>
      <c r="H6" s="26"/>
      <c r="I6" s="26"/>
      <c r="J6" s="26"/>
      <c r="K6" s="26"/>
      <c r="L6" s="26"/>
      <c r="M6" s="26"/>
    </row>
    <row r="7" spans="1:12" ht="11.25" customHeight="1">
      <c r="A7" s="145" t="s">
        <v>44</v>
      </c>
      <c r="B7" s="156"/>
      <c r="C7" s="156"/>
      <c r="D7" s="156"/>
      <c r="E7" s="157" t="s">
        <v>32</v>
      </c>
      <c r="F7" s="158" t="s">
        <v>174</v>
      </c>
      <c r="G7" s="78"/>
      <c r="H7" s="158" t="s">
        <v>175</v>
      </c>
      <c r="I7" s="158" t="s">
        <v>176</v>
      </c>
      <c r="J7" s="158" t="s">
        <v>177</v>
      </c>
      <c r="K7" s="158" t="s">
        <v>178</v>
      </c>
      <c r="L7" s="153" t="s">
        <v>179</v>
      </c>
    </row>
    <row r="8" spans="1:13" ht="11.25" customHeight="1">
      <c r="A8" s="156"/>
      <c r="B8" s="156"/>
      <c r="C8" s="156"/>
      <c r="D8" s="156"/>
      <c r="E8" s="157"/>
      <c r="F8" s="159"/>
      <c r="G8" s="75" t="s">
        <v>17</v>
      </c>
      <c r="H8" s="159"/>
      <c r="I8" s="159"/>
      <c r="J8" s="153"/>
      <c r="K8" s="153"/>
      <c r="L8" s="153"/>
      <c r="M8" s="27" t="s">
        <v>19</v>
      </c>
    </row>
    <row r="9" spans="1:13" ht="1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5" ht="23.25" customHeight="1">
      <c r="A10" s="154" t="s">
        <v>51</v>
      </c>
      <c r="B10" s="154"/>
      <c r="C10" s="154"/>
      <c r="D10" s="154"/>
      <c r="E10" s="70">
        <v>27111</v>
      </c>
      <c r="F10" s="70">
        <v>2765</v>
      </c>
      <c r="G10" s="70"/>
      <c r="H10" s="70">
        <v>4798</v>
      </c>
      <c r="I10" s="70">
        <v>3936</v>
      </c>
      <c r="J10" s="70">
        <v>3428</v>
      </c>
      <c r="K10" s="70">
        <v>2017</v>
      </c>
      <c r="L10" s="70">
        <v>10167</v>
      </c>
      <c r="M10" s="35"/>
      <c r="O10" s="71" t="s">
        <v>170</v>
      </c>
    </row>
    <row r="11" spans="1:15" ht="23.25" customHeight="1">
      <c r="A11" s="142" t="s">
        <v>53</v>
      </c>
      <c r="B11" s="142"/>
      <c r="C11" s="142"/>
      <c r="D11" s="142"/>
      <c r="E11" s="100">
        <v>36</v>
      </c>
      <c r="F11" s="72">
        <v>0</v>
      </c>
      <c r="G11" s="72"/>
      <c r="H11" s="72">
        <v>0</v>
      </c>
      <c r="I11" s="72">
        <v>0</v>
      </c>
      <c r="J11" s="72">
        <v>0</v>
      </c>
      <c r="K11" s="72">
        <v>0</v>
      </c>
      <c r="L11" s="72">
        <v>36</v>
      </c>
      <c r="M11" s="35"/>
      <c r="O11" s="71"/>
    </row>
    <row r="12" spans="1:15" ht="15" customHeight="1">
      <c r="A12" s="142" t="s">
        <v>54</v>
      </c>
      <c r="B12" s="142"/>
      <c r="C12" s="142"/>
      <c r="D12" s="142"/>
      <c r="E12" s="100">
        <v>23</v>
      </c>
      <c r="F12" s="72">
        <v>0</v>
      </c>
      <c r="G12" s="72"/>
      <c r="H12" s="72">
        <v>0</v>
      </c>
      <c r="I12" s="72">
        <v>0</v>
      </c>
      <c r="J12" s="72">
        <v>0</v>
      </c>
      <c r="K12" s="72">
        <v>0</v>
      </c>
      <c r="L12" s="72">
        <v>23</v>
      </c>
      <c r="M12" s="35"/>
      <c r="O12" s="71"/>
    </row>
    <row r="13" spans="1:15" ht="15" customHeight="1">
      <c r="A13" s="142" t="s">
        <v>55</v>
      </c>
      <c r="B13" s="142"/>
      <c r="C13" s="142"/>
      <c r="D13" s="142"/>
      <c r="E13" s="100">
        <v>163</v>
      </c>
      <c r="F13" s="72">
        <v>0</v>
      </c>
      <c r="G13" s="72"/>
      <c r="H13" s="72">
        <v>0</v>
      </c>
      <c r="I13" s="72">
        <v>45</v>
      </c>
      <c r="J13" s="72">
        <v>56</v>
      </c>
      <c r="K13" s="72">
        <v>0</v>
      </c>
      <c r="L13" s="72">
        <v>62</v>
      </c>
      <c r="M13" s="35"/>
      <c r="O13" s="71"/>
    </row>
    <row r="14" spans="1:15" ht="15" customHeight="1">
      <c r="A14" s="142" t="s">
        <v>56</v>
      </c>
      <c r="B14" s="142"/>
      <c r="C14" s="142"/>
      <c r="D14" s="142"/>
      <c r="E14" s="100">
        <v>83</v>
      </c>
      <c r="F14" s="72">
        <v>0</v>
      </c>
      <c r="G14" s="72"/>
      <c r="H14" s="72">
        <v>0</v>
      </c>
      <c r="I14" s="72">
        <v>0</v>
      </c>
      <c r="J14" s="72">
        <v>0</v>
      </c>
      <c r="K14" s="72">
        <v>0</v>
      </c>
      <c r="L14" s="72">
        <v>83</v>
      </c>
      <c r="M14" s="35"/>
      <c r="O14" s="71"/>
    </row>
    <row r="15" spans="1:15" ht="15" customHeight="1">
      <c r="A15" s="142" t="s">
        <v>57</v>
      </c>
      <c r="B15" s="142"/>
      <c r="C15" s="142"/>
      <c r="D15" s="142"/>
      <c r="E15" s="100">
        <v>39</v>
      </c>
      <c r="F15" s="72">
        <v>0</v>
      </c>
      <c r="G15" s="72"/>
      <c r="H15" s="72">
        <v>0</v>
      </c>
      <c r="I15" s="72">
        <v>0</v>
      </c>
      <c r="J15" s="72">
        <v>20</v>
      </c>
      <c r="K15" s="72">
        <v>0</v>
      </c>
      <c r="L15" s="72">
        <v>19</v>
      </c>
      <c r="M15" s="35"/>
      <c r="O15" s="71"/>
    </row>
    <row r="16" spans="1:15" ht="15" customHeight="1">
      <c r="A16" s="142" t="s">
        <v>58</v>
      </c>
      <c r="B16" s="142"/>
      <c r="C16" s="142"/>
      <c r="D16" s="142"/>
      <c r="E16" s="100">
        <v>122</v>
      </c>
      <c r="F16" s="72">
        <v>0</v>
      </c>
      <c r="G16" s="72"/>
      <c r="H16" s="72">
        <v>0</v>
      </c>
      <c r="I16" s="72">
        <v>38</v>
      </c>
      <c r="J16" s="72">
        <v>31</v>
      </c>
      <c r="K16" s="72">
        <v>0</v>
      </c>
      <c r="L16" s="72">
        <v>53</v>
      </c>
      <c r="M16" s="35"/>
      <c r="O16" s="71"/>
    </row>
    <row r="17" spans="1:15" ht="15" customHeight="1">
      <c r="A17" s="142" t="s">
        <v>59</v>
      </c>
      <c r="B17" s="142"/>
      <c r="C17" s="142"/>
      <c r="D17" s="142"/>
      <c r="E17" s="100">
        <v>53</v>
      </c>
      <c r="F17" s="72">
        <v>0</v>
      </c>
      <c r="G17" s="72"/>
      <c r="H17" s="72">
        <v>0</v>
      </c>
      <c r="I17" s="72">
        <v>0</v>
      </c>
      <c r="J17" s="72">
        <v>0</v>
      </c>
      <c r="K17" s="72">
        <v>0</v>
      </c>
      <c r="L17" s="72">
        <v>53</v>
      </c>
      <c r="M17" s="35"/>
      <c r="O17" s="71"/>
    </row>
    <row r="18" spans="1:15" ht="15" customHeight="1">
      <c r="A18" s="142" t="s">
        <v>60</v>
      </c>
      <c r="B18" s="142"/>
      <c r="C18" s="142"/>
      <c r="D18" s="142"/>
      <c r="E18" s="100">
        <v>2</v>
      </c>
      <c r="F18" s="72">
        <v>0</v>
      </c>
      <c r="G18" s="72"/>
      <c r="H18" s="72">
        <v>0</v>
      </c>
      <c r="I18" s="72">
        <v>0</v>
      </c>
      <c r="J18" s="72">
        <v>0</v>
      </c>
      <c r="K18" s="72">
        <v>0</v>
      </c>
      <c r="L18" s="72">
        <v>2</v>
      </c>
      <c r="M18" s="35"/>
      <c r="O18" s="71"/>
    </row>
    <row r="19" spans="1:15" ht="15" customHeight="1">
      <c r="A19" s="142" t="s">
        <v>61</v>
      </c>
      <c r="B19" s="142"/>
      <c r="C19" s="142"/>
      <c r="D19" s="142"/>
      <c r="E19" s="100">
        <v>12</v>
      </c>
      <c r="F19" s="72">
        <v>0</v>
      </c>
      <c r="G19" s="72"/>
      <c r="H19" s="72">
        <v>0</v>
      </c>
      <c r="I19" s="72">
        <v>0</v>
      </c>
      <c r="J19" s="72">
        <v>0</v>
      </c>
      <c r="K19" s="72">
        <v>0</v>
      </c>
      <c r="L19" s="72">
        <v>12</v>
      </c>
      <c r="M19" s="35"/>
      <c r="O19" s="71"/>
    </row>
    <row r="20" spans="1:15" ht="15" customHeight="1">
      <c r="A20" s="142" t="s">
        <v>62</v>
      </c>
      <c r="B20" s="142"/>
      <c r="C20" s="142"/>
      <c r="D20" s="142"/>
      <c r="E20" s="100">
        <v>28</v>
      </c>
      <c r="F20" s="72">
        <v>0</v>
      </c>
      <c r="G20" s="72"/>
      <c r="H20" s="72">
        <v>0</v>
      </c>
      <c r="I20" s="72">
        <v>0</v>
      </c>
      <c r="J20" s="72">
        <v>0</v>
      </c>
      <c r="K20" s="72">
        <v>0</v>
      </c>
      <c r="L20" s="72">
        <v>28</v>
      </c>
      <c r="M20" s="35"/>
      <c r="O20" s="71"/>
    </row>
    <row r="21" spans="1:15" ht="15" customHeight="1">
      <c r="A21" s="142" t="s">
        <v>63</v>
      </c>
      <c r="B21" s="142"/>
      <c r="C21" s="142"/>
      <c r="D21" s="142"/>
      <c r="E21" s="100">
        <v>44</v>
      </c>
      <c r="F21" s="72">
        <v>0</v>
      </c>
      <c r="G21" s="72"/>
      <c r="H21" s="72">
        <v>0</v>
      </c>
      <c r="I21" s="72">
        <v>0</v>
      </c>
      <c r="J21" s="72">
        <v>0</v>
      </c>
      <c r="K21" s="72">
        <v>0</v>
      </c>
      <c r="L21" s="72">
        <v>44</v>
      </c>
      <c r="M21" s="35"/>
      <c r="O21" s="71"/>
    </row>
    <row r="22" spans="1:15" ht="15" customHeight="1">
      <c r="A22" s="142" t="s">
        <v>64</v>
      </c>
      <c r="B22" s="142"/>
      <c r="C22" s="142"/>
      <c r="D22" s="142"/>
      <c r="E22" s="100">
        <v>592</v>
      </c>
      <c r="F22" s="72">
        <v>0</v>
      </c>
      <c r="G22" s="72"/>
      <c r="H22" s="72">
        <v>35</v>
      </c>
      <c r="I22" s="72">
        <v>160</v>
      </c>
      <c r="J22" s="72">
        <v>0</v>
      </c>
      <c r="K22" s="72">
        <v>138</v>
      </c>
      <c r="L22" s="72">
        <v>259</v>
      </c>
      <c r="M22" s="35"/>
      <c r="O22" s="71"/>
    </row>
    <row r="23" spans="1:15" ht="15" customHeight="1">
      <c r="A23" s="142" t="s">
        <v>65</v>
      </c>
      <c r="B23" s="142"/>
      <c r="C23" s="142"/>
      <c r="D23" s="142"/>
      <c r="E23" s="100">
        <v>428</v>
      </c>
      <c r="F23" s="72">
        <v>0</v>
      </c>
      <c r="G23" s="72"/>
      <c r="H23" s="72">
        <v>169</v>
      </c>
      <c r="I23" s="72">
        <v>54</v>
      </c>
      <c r="J23" s="72">
        <v>18</v>
      </c>
      <c r="K23" s="72">
        <v>30</v>
      </c>
      <c r="L23" s="72">
        <v>157</v>
      </c>
      <c r="M23" s="35"/>
      <c r="O23" s="71"/>
    </row>
    <row r="24" spans="1:15" ht="15" customHeight="1">
      <c r="A24" s="142" t="s">
        <v>66</v>
      </c>
      <c r="B24" s="142"/>
      <c r="C24" s="142"/>
      <c r="D24" s="142"/>
      <c r="E24" s="100">
        <v>216</v>
      </c>
      <c r="F24" s="72">
        <v>0</v>
      </c>
      <c r="G24" s="72"/>
      <c r="H24" s="72">
        <v>55</v>
      </c>
      <c r="I24" s="72">
        <v>0</v>
      </c>
      <c r="J24" s="72">
        <v>56</v>
      </c>
      <c r="K24" s="72">
        <v>71</v>
      </c>
      <c r="L24" s="72">
        <v>34</v>
      </c>
      <c r="M24" s="35"/>
      <c r="O24" s="71"/>
    </row>
    <row r="25" spans="1:15" ht="15" customHeight="1">
      <c r="A25" s="142" t="s">
        <v>67</v>
      </c>
      <c r="B25" s="142"/>
      <c r="C25" s="142"/>
      <c r="D25" s="142"/>
      <c r="E25" s="100">
        <v>130</v>
      </c>
      <c r="F25" s="72">
        <v>0</v>
      </c>
      <c r="G25" s="72"/>
      <c r="H25" s="72">
        <v>0</v>
      </c>
      <c r="I25" s="72">
        <v>0</v>
      </c>
      <c r="J25" s="72">
        <v>0</v>
      </c>
      <c r="K25" s="72">
        <v>0</v>
      </c>
      <c r="L25" s="72">
        <v>130</v>
      </c>
      <c r="M25" s="35"/>
      <c r="O25" s="71"/>
    </row>
    <row r="26" spans="1:15" ht="15" customHeight="1">
      <c r="A26" s="142" t="s">
        <v>68</v>
      </c>
      <c r="B26" s="142"/>
      <c r="C26" s="142"/>
      <c r="D26" s="142"/>
      <c r="E26" s="100">
        <v>13</v>
      </c>
      <c r="F26" s="72">
        <v>0</v>
      </c>
      <c r="G26" s="72"/>
      <c r="H26" s="72">
        <v>0</v>
      </c>
      <c r="I26" s="72">
        <v>0</v>
      </c>
      <c r="J26" s="72">
        <v>0</v>
      </c>
      <c r="K26" s="72">
        <v>0</v>
      </c>
      <c r="L26" s="72">
        <v>13</v>
      </c>
      <c r="M26" s="35"/>
      <c r="O26" s="71"/>
    </row>
    <row r="27" spans="1:15" ht="15" customHeight="1">
      <c r="A27" s="142" t="s">
        <v>69</v>
      </c>
      <c r="B27" s="142"/>
      <c r="C27" s="142"/>
      <c r="D27" s="142"/>
      <c r="E27" s="100">
        <v>221</v>
      </c>
      <c r="F27" s="72">
        <v>0</v>
      </c>
      <c r="G27" s="72"/>
      <c r="H27" s="72">
        <v>0</v>
      </c>
      <c r="I27" s="72">
        <v>0</v>
      </c>
      <c r="J27" s="72">
        <v>0</v>
      </c>
      <c r="K27" s="72">
        <v>0</v>
      </c>
      <c r="L27" s="72">
        <v>221</v>
      </c>
      <c r="M27" s="35"/>
      <c r="O27" s="71"/>
    </row>
    <row r="28" spans="1:15" ht="15" customHeight="1">
      <c r="A28" s="142" t="s">
        <v>70</v>
      </c>
      <c r="B28" s="142"/>
      <c r="C28" s="142"/>
      <c r="D28" s="142"/>
      <c r="E28" s="100">
        <v>4</v>
      </c>
      <c r="F28" s="72">
        <v>0</v>
      </c>
      <c r="G28" s="72"/>
      <c r="H28" s="72">
        <v>0</v>
      </c>
      <c r="I28" s="72">
        <v>0</v>
      </c>
      <c r="J28" s="72">
        <v>0</v>
      </c>
      <c r="K28" s="72">
        <v>4</v>
      </c>
      <c r="L28" s="72">
        <v>0</v>
      </c>
      <c r="M28" s="35"/>
      <c r="O28" s="71"/>
    </row>
    <row r="29" spans="1:15" ht="15" customHeight="1">
      <c r="A29" s="142" t="s">
        <v>71</v>
      </c>
      <c r="B29" s="142"/>
      <c r="C29" s="142"/>
      <c r="D29" s="142"/>
      <c r="E29" s="100">
        <v>241</v>
      </c>
      <c r="F29" s="72">
        <v>0</v>
      </c>
      <c r="G29" s="72"/>
      <c r="H29" s="72">
        <v>0</v>
      </c>
      <c r="I29" s="72">
        <v>51</v>
      </c>
      <c r="J29" s="72">
        <v>97</v>
      </c>
      <c r="K29" s="72">
        <v>28</v>
      </c>
      <c r="L29" s="72">
        <v>65</v>
      </c>
      <c r="M29" s="35"/>
      <c r="O29" s="71"/>
    </row>
    <row r="30" spans="1:15" ht="15" customHeight="1">
      <c r="A30" s="142" t="s">
        <v>72</v>
      </c>
      <c r="B30" s="142"/>
      <c r="C30" s="142"/>
      <c r="D30" s="142"/>
      <c r="E30" s="100">
        <v>200</v>
      </c>
      <c r="F30" s="72">
        <v>0</v>
      </c>
      <c r="G30" s="72"/>
      <c r="H30" s="72">
        <v>45</v>
      </c>
      <c r="I30" s="72">
        <v>21</v>
      </c>
      <c r="J30" s="72">
        <v>18</v>
      </c>
      <c r="K30" s="72">
        <v>20</v>
      </c>
      <c r="L30" s="72">
        <v>96</v>
      </c>
      <c r="M30" s="35"/>
      <c r="O30" s="71"/>
    </row>
    <row r="31" spans="1:15" ht="15" customHeight="1">
      <c r="A31" s="142" t="s">
        <v>73</v>
      </c>
      <c r="B31" s="142"/>
      <c r="C31" s="142"/>
      <c r="D31" s="142"/>
      <c r="E31" s="100">
        <v>6665</v>
      </c>
      <c r="F31" s="72">
        <v>490</v>
      </c>
      <c r="G31" s="72"/>
      <c r="H31" s="72">
        <v>2025</v>
      </c>
      <c r="I31" s="72">
        <v>1299</v>
      </c>
      <c r="J31" s="72">
        <v>1088</v>
      </c>
      <c r="K31" s="72">
        <v>734</v>
      </c>
      <c r="L31" s="72">
        <v>1029</v>
      </c>
      <c r="M31" s="35"/>
      <c r="O31" s="71"/>
    </row>
    <row r="32" spans="1:15" ht="15" customHeight="1">
      <c r="A32" s="142" t="s">
        <v>74</v>
      </c>
      <c r="B32" s="142"/>
      <c r="C32" s="142"/>
      <c r="D32" s="142"/>
      <c r="E32" s="100">
        <v>98</v>
      </c>
      <c r="F32" s="72">
        <v>0</v>
      </c>
      <c r="G32" s="72"/>
      <c r="H32" s="72">
        <v>0</v>
      </c>
      <c r="I32" s="72">
        <v>20</v>
      </c>
      <c r="J32" s="72">
        <v>0</v>
      </c>
      <c r="K32" s="72">
        <v>0</v>
      </c>
      <c r="L32" s="72">
        <v>78</v>
      </c>
      <c r="M32" s="35"/>
      <c r="O32" s="71"/>
    </row>
    <row r="33" spans="1:15" ht="15" customHeight="1">
      <c r="A33" s="142" t="s">
        <v>75</v>
      </c>
      <c r="B33" s="142"/>
      <c r="C33" s="142"/>
      <c r="D33" s="142"/>
      <c r="E33" s="100">
        <v>25</v>
      </c>
      <c r="F33" s="72">
        <v>0</v>
      </c>
      <c r="G33" s="72"/>
      <c r="H33" s="72">
        <v>0</v>
      </c>
      <c r="I33" s="72">
        <v>0</v>
      </c>
      <c r="J33" s="72">
        <v>0</v>
      </c>
      <c r="K33" s="72">
        <v>25</v>
      </c>
      <c r="L33" s="72">
        <v>0</v>
      </c>
      <c r="M33" s="35"/>
      <c r="O33" s="71"/>
    </row>
    <row r="34" spans="1:15" ht="15" customHeight="1">
      <c r="A34" s="142" t="s">
        <v>76</v>
      </c>
      <c r="B34" s="142"/>
      <c r="C34" s="142"/>
      <c r="D34" s="142"/>
      <c r="E34" s="100">
        <v>230</v>
      </c>
      <c r="F34" s="72">
        <v>0</v>
      </c>
      <c r="G34" s="72"/>
      <c r="H34" s="72">
        <v>60</v>
      </c>
      <c r="I34" s="72">
        <v>0</v>
      </c>
      <c r="J34" s="72">
        <v>90</v>
      </c>
      <c r="K34" s="72">
        <v>15</v>
      </c>
      <c r="L34" s="72">
        <v>65</v>
      </c>
      <c r="M34" s="35"/>
      <c r="O34" s="71"/>
    </row>
    <row r="35" spans="1:15" ht="15" customHeight="1">
      <c r="A35" s="142" t="s">
        <v>77</v>
      </c>
      <c r="B35" s="142"/>
      <c r="C35" s="142"/>
      <c r="D35" s="142"/>
      <c r="E35" s="100">
        <v>11</v>
      </c>
      <c r="F35" s="72">
        <v>0</v>
      </c>
      <c r="G35" s="72"/>
      <c r="H35" s="72">
        <v>0</v>
      </c>
      <c r="I35" s="72">
        <v>0</v>
      </c>
      <c r="J35" s="72">
        <v>0</v>
      </c>
      <c r="K35" s="72">
        <v>0</v>
      </c>
      <c r="L35" s="72">
        <v>11</v>
      </c>
      <c r="M35" s="35"/>
      <c r="O35" s="71"/>
    </row>
    <row r="36" spans="1:15" ht="15" customHeight="1">
      <c r="A36" s="142" t="s">
        <v>78</v>
      </c>
      <c r="B36" s="142"/>
      <c r="C36" s="142"/>
      <c r="D36" s="142"/>
      <c r="E36" s="100">
        <v>875</v>
      </c>
      <c r="F36" s="72">
        <v>0</v>
      </c>
      <c r="G36" s="72"/>
      <c r="H36" s="72">
        <v>208</v>
      </c>
      <c r="I36" s="72">
        <v>321</v>
      </c>
      <c r="J36" s="72">
        <v>180</v>
      </c>
      <c r="K36" s="72">
        <v>63</v>
      </c>
      <c r="L36" s="72">
        <v>103</v>
      </c>
      <c r="M36" s="35"/>
      <c r="O36" s="71"/>
    </row>
    <row r="37" spans="1:15" ht="15" customHeight="1">
      <c r="A37" s="142" t="s">
        <v>79</v>
      </c>
      <c r="B37" s="142"/>
      <c r="C37" s="142"/>
      <c r="D37" s="142"/>
      <c r="E37" s="100">
        <v>48</v>
      </c>
      <c r="F37" s="72">
        <v>0</v>
      </c>
      <c r="G37" s="72"/>
      <c r="H37" s="72">
        <v>0</v>
      </c>
      <c r="I37" s="72">
        <v>0</v>
      </c>
      <c r="J37" s="72">
        <v>0</v>
      </c>
      <c r="K37" s="72">
        <v>0</v>
      </c>
      <c r="L37" s="72">
        <v>48</v>
      </c>
      <c r="M37" s="35"/>
      <c r="O37" s="71"/>
    </row>
    <row r="38" spans="1:15" ht="15" customHeight="1">
      <c r="A38" s="142" t="s">
        <v>80</v>
      </c>
      <c r="B38" s="142"/>
      <c r="C38" s="142"/>
      <c r="D38" s="142"/>
      <c r="E38" s="100">
        <v>8</v>
      </c>
      <c r="F38" s="72">
        <v>0</v>
      </c>
      <c r="G38" s="72"/>
      <c r="H38" s="72">
        <v>0</v>
      </c>
      <c r="I38" s="72">
        <v>0</v>
      </c>
      <c r="J38" s="72">
        <v>0</v>
      </c>
      <c r="K38" s="72">
        <v>0</v>
      </c>
      <c r="L38" s="72">
        <v>8</v>
      </c>
      <c r="M38" s="35"/>
      <c r="O38" s="71"/>
    </row>
    <row r="39" spans="1:15" ht="15" customHeight="1">
      <c r="A39" s="142" t="s">
        <v>81</v>
      </c>
      <c r="B39" s="142"/>
      <c r="C39" s="142"/>
      <c r="D39" s="142"/>
      <c r="E39" s="100">
        <v>29</v>
      </c>
      <c r="F39" s="72">
        <v>0</v>
      </c>
      <c r="G39" s="72"/>
      <c r="H39" s="72">
        <v>0</v>
      </c>
      <c r="I39" s="72">
        <v>0</v>
      </c>
      <c r="J39" s="72">
        <v>0</v>
      </c>
      <c r="K39" s="72">
        <v>0</v>
      </c>
      <c r="L39" s="72">
        <v>29</v>
      </c>
      <c r="M39" s="35"/>
      <c r="O39" s="71"/>
    </row>
    <row r="40" spans="1:15" ht="15" customHeight="1">
      <c r="A40" s="142" t="s">
        <v>82</v>
      </c>
      <c r="B40" s="142"/>
      <c r="C40" s="142"/>
      <c r="D40" s="142"/>
      <c r="E40" s="100">
        <v>35</v>
      </c>
      <c r="F40" s="72">
        <v>0</v>
      </c>
      <c r="G40" s="72"/>
      <c r="H40" s="72">
        <v>0</v>
      </c>
      <c r="I40" s="72">
        <v>10</v>
      </c>
      <c r="J40" s="72">
        <v>0</v>
      </c>
      <c r="K40" s="72">
        <v>0</v>
      </c>
      <c r="L40" s="72">
        <v>25</v>
      </c>
      <c r="M40" s="35"/>
      <c r="O40" s="71"/>
    </row>
    <row r="41" spans="1:15" ht="15" customHeight="1">
      <c r="A41" s="142" t="s">
        <v>83</v>
      </c>
      <c r="B41" s="142"/>
      <c r="C41" s="142"/>
      <c r="D41" s="142"/>
      <c r="E41" s="100">
        <v>5</v>
      </c>
      <c r="F41" s="72">
        <v>0</v>
      </c>
      <c r="G41" s="72"/>
      <c r="H41" s="72">
        <v>0</v>
      </c>
      <c r="I41" s="72">
        <v>0</v>
      </c>
      <c r="J41" s="72">
        <v>0</v>
      </c>
      <c r="K41" s="72">
        <v>0</v>
      </c>
      <c r="L41" s="72">
        <v>5</v>
      </c>
      <c r="M41" s="35"/>
      <c r="O41" s="71"/>
    </row>
    <row r="42" spans="1:15" ht="15" customHeight="1">
      <c r="A42" s="142" t="s">
        <v>84</v>
      </c>
      <c r="B42" s="142"/>
      <c r="C42" s="142"/>
      <c r="D42" s="142"/>
      <c r="E42" s="100">
        <v>8</v>
      </c>
      <c r="F42" s="72">
        <v>0</v>
      </c>
      <c r="G42" s="72"/>
      <c r="H42" s="72">
        <v>0</v>
      </c>
      <c r="I42" s="72">
        <v>0</v>
      </c>
      <c r="J42" s="72">
        <v>0</v>
      </c>
      <c r="K42" s="72">
        <v>0</v>
      </c>
      <c r="L42" s="72">
        <v>8</v>
      </c>
      <c r="M42" s="35"/>
      <c r="O42" s="71"/>
    </row>
    <row r="43" spans="1:15" ht="15" customHeight="1">
      <c r="A43" s="142" t="s">
        <v>85</v>
      </c>
      <c r="B43" s="142"/>
      <c r="C43" s="142"/>
      <c r="D43" s="142"/>
      <c r="E43" s="100">
        <v>13</v>
      </c>
      <c r="F43" s="72">
        <v>0</v>
      </c>
      <c r="G43" s="72"/>
      <c r="H43" s="72">
        <v>0</v>
      </c>
      <c r="I43" s="72">
        <v>0</v>
      </c>
      <c r="J43" s="72">
        <v>0</v>
      </c>
      <c r="K43" s="72">
        <v>0</v>
      </c>
      <c r="L43" s="72">
        <v>13</v>
      </c>
      <c r="M43" s="35"/>
      <c r="O43" s="71"/>
    </row>
    <row r="44" spans="1:15" ht="15" customHeight="1">
      <c r="A44" s="142" t="s">
        <v>86</v>
      </c>
      <c r="B44" s="142"/>
      <c r="C44" s="142"/>
      <c r="D44" s="142"/>
      <c r="E44" s="100">
        <v>11</v>
      </c>
      <c r="F44" s="72">
        <v>0</v>
      </c>
      <c r="G44" s="72"/>
      <c r="H44" s="72">
        <v>0</v>
      </c>
      <c r="I44" s="72">
        <v>0</v>
      </c>
      <c r="J44" s="72">
        <v>0</v>
      </c>
      <c r="K44" s="72">
        <v>0</v>
      </c>
      <c r="L44" s="72">
        <v>11</v>
      </c>
      <c r="M44" s="35"/>
      <c r="O44" s="71"/>
    </row>
    <row r="45" spans="1:15" ht="15" customHeight="1">
      <c r="A45" s="142" t="s">
        <v>87</v>
      </c>
      <c r="B45" s="142"/>
      <c r="C45" s="142"/>
      <c r="D45" s="142"/>
      <c r="E45" s="100">
        <v>5</v>
      </c>
      <c r="F45" s="72">
        <v>0</v>
      </c>
      <c r="G45" s="72"/>
      <c r="H45" s="72">
        <v>0</v>
      </c>
      <c r="I45" s="72">
        <v>0</v>
      </c>
      <c r="J45" s="72">
        <v>0</v>
      </c>
      <c r="K45" s="72">
        <v>0</v>
      </c>
      <c r="L45" s="72">
        <v>5</v>
      </c>
      <c r="M45" s="35"/>
      <c r="O45" s="71"/>
    </row>
    <row r="46" spans="1:15" ht="15" customHeight="1">
      <c r="A46" s="142" t="s">
        <v>88</v>
      </c>
      <c r="B46" s="142"/>
      <c r="C46" s="142"/>
      <c r="D46" s="142"/>
      <c r="E46" s="100">
        <v>23</v>
      </c>
      <c r="F46" s="72">
        <v>0</v>
      </c>
      <c r="G46" s="72"/>
      <c r="H46" s="72">
        <v>0</v>
      </c>
      <c r="I46" s="72">
        <v>0</v>
      </c>
      <c r="J46" s="72">
        <v>0</v>
      </c>
      <c r="K46" s="72">
        <v>0</v>
      </c>
      <c r="L46" s="72">
        <v>23</v>
      </c>
      <c r="M46" s="35"/>
      <c r="O46" s="71"/>
    </row>
    <row r="47" spans="1:15" ht="15" customHeight="1">
      <c r="A47" s="142" t="s">
        <v>89</v>
      </c>
      <c r="B47" s="142"/>
      <c r="C47" s="142"/>
      <c r="D47" s="142"/>
      <c r="E47" s="100">
        <v>8</v>
      </c>
      <c r="F47" s="72">
        <v>0</v>
      </c>
      <c r="G47" s="72"/>
      <c r="H47" s="72">
        <v>0</v>
      </c>
      <c r="I47" s="72">
        <v>0</v>
      </c>
      <c r="J47" s="72">
        <v>0</v>
      </c>
      <c r="K47" s="72">
        <v>0</v>
      </c>
      <c r="L47" s="72">
        <v>8</v>
      </c>
      <c r="M47" s="35"/>
      <c r="O47" s="71"/>
    </row>
    <row r="48" spans="1:15" ht="15" customHeight="1">
      <c r="A48" s="142" t="s">
        <v>90</v>
      </c>
      <c r="B48" s="142"/>
      <c r="C48" s="142"/>
      <c r="D48" s="142"/>
      <c r="E48" s="100">
        <v>26</v>
      </c>
      <c r="F48" s="72">
        <v>0</v>
      </c>
      <c r="G48" s="72"/>
      <c r="H48" s="72">
        <v>0</v>
      </c>
      <c r="I48" s="72">
        <v>0</v>
      </c>
      <c r="J48" s="72">
        <v>0</v>
      </c>
      <c r="K48" s="72">
        <v>0</v>
      </c>
      <c r="L48" s="72">
        <v>26</v>
      </c>
      <c r="M48" s="35"/>
      <c r="O48" s="71"/>
    </row>
    <row r="49" spans="1:15" ht="15" customHeight="1">
      <c r="A49" s="142" t="s">
        <v>91</v>
      </c>
      <c r="B49" s="142"/>
      <c r="C49" s="142"/>
      <c r="D49" s="142"/>
      <c r="E49" s="100">
        <v>9</v>
      </c>
      <c r="F49" s="72">
        <v>0</v>
      </c>
      <c r="G49" s="72"/>
      <c r="H49" s="72">
        <v>0</v>
      </c>
      <c r="I49" s="72">
        <v>0</v>
      </c>
      <c r="J49" s="72">
        <v>0</v>
      </c>
      <c r="K49" s="72">
        <v>0</v>
      </c>
      <c r="L49" s="72">
        <v>9</v>
      </c>
      <c r="M49" s="35"/>
      <c r="O49" s="71"/>
    </row>
    <row r="50" spans="1:15" ht="15" customHeight="1">
      <c r="A50" s="142" t="s">
        <v>92</v>
      </c>
      <c r="B50" s="142"/>
      <c r="C50" s="142"/>
      <c r="D50" s="142"/>
      <c r="E50" s="100">
        <v>7</v>
      </c>
      <c r="F50" s="72">
        <v>0</v>
      </c>
      <c r="G50" s="72"/>
      <c r="H50" s="72">
        <v>0</v>
      </c>
      <c r="I50" s="72">
        <v>0</v>
      </c>
      <c r="J50" s="72">
        <v>0</v>
      </c>
      <c r="K50" s="72">
        <v>0</v>
      </c>
      <c r="L50" s="72">
        <v>7</v>
      </c>
      <c r="M50" s="35"/>
      <c r="O50" s="71"/>
    </row>
    <row r="51" spans="1:15" ht="15" customHeight="1">
      <c r="A51" s="142" t="s">
        <v>93</v>
      </c>
      <c r="B51" s="142"/>
      <c r="C51" s="142"/>
      <c r="D51" s="142"/>
      <c r="E51" s="100">
        <v>16</v>
      </c>
      <c r="F51" s="72">
        <v>0</v>
      </c>
      <c r="G51" s="72"/>
      <c r="H51" s="72">
        <v>0</v>
      </c>
      <c r="I51" s="72">
        <v>0</v>
      </c>
      <c r="J51" s="72">
        <v>0</v>
      </c>
      <c r="K51" s="72">
        <v>0</v>
      </c>
      <c r="L51" s="72">
        <v>16</v>
      </c>
      <c r="M51" s="35"/>
      <c r="O51" s="71"/>
    </row>
    <row r="52" spans="1:15" ht="15" customHeight="1">
      <c r="A52" s="142" t="s">
        <v>94</v>
      </c>
      <c r="B52" s="142"/>
      <c r="C52" s="142"/>
      <c r="D52" s="142"/>
      <c r="E52" s="100">
        <v>8</v>
      </c>
      <c r="F52" s="72">
        <v>0</v>
      </c>
      <c r="G52" s="72"/>
      <c r="H52" s="72">
        <v>0</v>
      </c>
      <c r="I52" s="72">
        <v>0</v>
      </c>
      <c r="J52" s="72">
        <v>0</v>
      </c>
      <c r="K52" s="72">
        <v>0</v>
      </c>
      <c r="L52" s="72">
        <v>8</v>
      </c>
      <c r="M52" s="35"/>
      <c r="O52" s="71"/>
    </row>
    <row r="53" spans="1:15" ht="15" customHeight="1">
      <c r="A53" s="142" t="s">
        <v>95</v>
      </c>
      <c r="B53" s="142"/>
      <c r="C53" s="142"/>
      <c r="D53" s="142"/>
      <c r="E53" s="100">
        <v>117</v>
      </c>
      <c r="F53" s="72">
        <v>0</v>
      </c>
      <c r="G53" s="72"/>
      <c r="H53" s="72">
        <v>0</v>
      </c>
      <c r="I53" s="72">
        <v>0</v>
      </c>
      <c r="J53" s="72">
        <v>0</v>
      </c>
      <c r="K53" s="72">
        <v>0</v>
      </c>
      <c r="L53" s="72">
        <v>117</v>
      </c>
      <c r="M53" s="35"/>
      <c r="O53" s="71"/>
    </row>
    <row r="54" spans="1:15" ht="15" customHeight="1">
      <c r="A54" s="142" t="s">
        <v>96</v>
      </c>
      <c r="B54" s="142"/>
      <c r="C54" s="142"/>
      <c r="D54" s="142"/>
      <c r="E54" s="100">
        <v>1120</v>
      </c>
      <c r="F54" s="72">
        <v>0</v>
      </c>
      <c r="G54" s="72"/>
      <c r="H54" s="72">
        <v>305</v>
      </c>
      <c r="I54" s="72">
        <v>187</v>
      </c>
      <c r="J54" s="72">
        <v>264</v>
      </c>
      <c r="K54" s="72">
        <v>72</v>
      </c>
      <c r="L54" s="72">
        <v>292</v>
      </c>
      <c r="M54" s="35"/>
      <c r="O54" s="71"/>
    </row>
    <row r="55" spans="1:15" ht="15" customHeight="1">
      <c r="A55" s="142" t="s">
        <v>97</v>
      </c>
      <c r="B55" s="142"/>
      <c r="C55" s="142"/>
      <c r="D55" s="142"/>
      <c r="E55" s="100">
        <v>65</v>
      </c>
      <c r="F55" s="72">
        <v>0</v>
      </c>
      <c r="G55" s="72"/>
      <c r="H55" s="72">
        <v>0</v>
      </c>
      <c r="I55" s="72">
        <v>0</v>
      </c>
      <c r="J55" s="72">
        <v>0</v>
      </c>
      <c r="K55" s="72">
        <v>0</v>
      </c>
      <c r="L55" s="72">
        <v>65</v>
      </c>
      <c r="M55" s="35"/>
      <c r="O55" s="71"/>
    </row>
    <row r="56" spans="1:15" ht="15" customHeight="1">
      <c r="A56" s="142" t="s">
        <v>98</v>
      </c>
      <c r="B56" s="142"/>
      <c r="C56" s="142"/>
      <c r="D56" s="142"/>
      <c r="E56" s="100">
        <v>6</v>
      </c>
      <c r="F56" s="72">
        <v>0</v>
      </c>
      <c r="G56" s="72"/>
      <c r="H56" s="72">
        <v>0</v>
      </c>
      <c r="I56" s="72">
        <v>0</v>
      </c>
      <c r="J56" s="72">
        <v>0</v>
      </c>
      <c r="K56" s="72">
        <v>0</v>
      </c>
      <c r="L56" s="72">
        <v>6</v>
      </c>
      <c r="M56" s="35"/>
      <c r="O56" s="71"/>
    </row>
    <row r="57" spans="1:15" ht="15" customHeight="1">
      <c r="A57" s="142" t="s">
        <v>99</v>
      </c>
      <c r="B57" s="142"/>
      <c r="C57" s="142"/>
      <c r="D57" s="142"/>
      <c r="E57" s="100">
        <v>33</v>
      </c>
      <c r="F57" s="72">
        <v>0</v>
      </c>
      <c r="G57" s="72"/>
      <c r="H57" s="72">
        <v>0</v>
      </c>
      <c r="I57" s="72">
        <v>0</v>
      </c>
      <c r="J57" s="72">
        <v>0</v>
      </c>
      <c r="K57" s="72">
        <v>0</v>
      </c>
      <c r="L57" s="72">
        <v>33</v>
      </c>
      <c r="M57" s="35"/>
      <c r="O57" s="71"/>
    </row>
    <row r="58" spans="1:15" ht="15" customHeight="1">
      <c r="A58" s="142" t="s">
        <v>100</v>
      </c>
      <c r="B58" s="142"/>
      <c r="C58" s="142"/>
      <c r="D58" s="142"/>
      <c r="E58" s="100">
        <v>5</v>
      </c>
      <c r="F58" s="72">
        <v>0</v>
      </c>
      <c r="G58" s="72"/>
      <c r="H58" s="72">
        <v>0</v>
      </c>
      <c r="I58" s="72">
        <v>0</v>
      </c>
      <c r="J58" s="72">
        <v>0</v>
      </c>
      <c r="K58" s="72">
        <v>0</v>
      </c>
      <c r="L58" s="72">
        <v>5</v>
      </c>
      <c r="M58" s="35"/>
      <c r="O58" s="71"/>
    </row>
    <row r="59" spans="1:15" ht="15" customHeight="1">
      <c r="A59" s="142" t="s">
        <v>101</v>
      </c>
      <c r="B59" s="142"/>
      <c r="C59" s="142"/>
      <c r="D59" s="142"/>
      <c r="E59" s="100">
        <v>13</v>
      </c>
      <c r="F59" s="72">
        <v>0</v>
      </c>
      <c r="G59" s="72"/>
      <c r="H59" s="72">
        <v>0</v>
      </c>
      <c r="I59" s="72">
        <v>0</v>
      </c>
      <c r="J59" s="72">
        <v>0</v>
      </c>
      <c r="K59" s="72">
        <v>0</v>
      </c>
      <c r="L59" s="72">
        <v>13</v>
      </c>
      <c r="M59" s="35"/>
      <c r="O59" s="71"/>
    </row>
    <row r="60" spans="1:15" ht="15" customHeight="1">
      <c r="A60" s="142" t="s">
        <v>102</v>
      </c>
      <c r="B60" s="142"/>
      <c r="C60" s="142"/>
      <c r="D60" s="142"/>
      <c r="E60" s="100">
        <v>16</v>
      </c>
      <c r="F60" s="72">
        <v>0</v>
      </c>
      <c r="G60" s="72"/>
      <c r="H60" s="72">
        <v>0</v>
      </c>
      <c r="I60" s="72">
        <v>0</v>
      </c>
      <c r="J60" s="72">
        <v>0</v>
      </c>
      <c r="K60" s="72">
        <v>0</v>
      </c>
      <c r="L60" s="72">
        <v>16</v>
      </c>
      <c r="M60" s="35"/>
      <c r="O60" s="71"/>
    </row>
    <row r="61" spans="1:15" ht="15" customHeight="1">
      <c r="A61" s="142" t="s">
        <v>103</v>
      </c>
      <c r="B61" s="142"/>
      <c r="C61" s="142"/>
      <c r="D61" s="142"/>
      <c r="E61" s="100">
        <v>6</v>
      </c>
      <c r="F61" s="72">
        <v>0</v>
      </c>
      <c r="G61" s="72"/>
      <c r="H61" s="72">
        <v>0</v>
      </c>
      <c r="I61" s="72">
        <v>0</v>
      </c>
      <c r="J61" s="72">
        <v>0</v>
      </c>
      <c r="K61" s="72">
        <v>0</v>
      </c>
      <c r="L61" s="72">
        <v>6</v>
      </c>
      <c r="M61" s="35"/>
      <c r="O61" s="71"/>
    </row>
    <row r="62" spans="1:15" ht="15" customHeight="1">
      <c r="A62" s="142" t="s">
        <v>104</v>
      </c>
      <c r="B62" s="142"/>
      <c r="C62" s="142"/>
      <c r="D62" s="142"/>
      <c r="E62" s="100">
        <v>2</v>
      </c>
      <c r="F62" s="72">
        <v>0</v>
      </c>
      <c r="G62" s="72"/>
      <c r="H62" s="72">
        <v>0</v>
      </c>
      <c r="I62" s="72">
        <v>0</v>
      </c>
      <c r="J62" s="72">
        <v>0</v>
      </c>
      <c r="K62" s="72">
        <v>0</v>
      </c>
      <c r="L62" s="72">
        <v>2</v>
      </c>
      <c r="M62" s="35"/>
      <c r="O62" s="71"/>
    </row>
    <row r="63" spans="1:15" ht="15" customHeight="1">
      <c r="A63" s="142" t="s">
        <v>105</v>
      </c>
      <c r="B63" s="142"/>
      <c r="C63" s="142"/>
      <c r="D63" s="142"/>
      <c r="E63" s="100">
        <v>11</v>
      </c>
      <c r="F63" s="72">
        <v>0</v>
      </c>
      <c r="G63" s="72"/>
      <c r="H63" s="72">
        <v>0</v>
      </c>
      <c r="I63" s="72">
        <v>0</v>
      </c>
      <c r="J63" s="72">
        <v>0</v>
      </c>
      <c r="K63" s="72">
        <v>0</v>
      </c>
      <c r="L63" s="72">
        <v>11</v>
      </c>
      <c r="M63" s="35"/>
      <c r="O63" s="71"/>
    </row>
    <row r="64" spans="1:15" ht="15" customHeight="1">
      <c r="A64" s="142" t="s">
        <v>106</v>
      </c>
      <c r="B64" s="142"/>
      <c r="C64" s="142"/>
      <c r="D64" s="142"/>
      <c r="E64" s="100">
        <v>16</v>
      </c>
      <c r="F64" s="72">
        <v>0</v>
      </c>
      <c r="G64" s="72"/>
      <c r="H64" s="72">
        <v>0</v>
      </c>
      <c r="I64" s="72">
        <v>0</v>
      </c>
      <c r="J64" s="72">
        <v>0</v>
      </c>
      <c r="K64" s="72">
        <v>0</v>
      </c>
      <c r="L64" s="72">
        <v>16</v>
      </c>
      <c r="M64" s="35"/>
      <c r="O64" s="71"/>
    </row>
    <row r="65" spans="1:15" ht="15" customHeight="1">
      <c r="A65" s="142" t="s">
        <v>107</v>
      </c>
      <c r="B65" s="142"/>
      <c r="C65" s="142"/>
      <c r="D65" s="142"/>
      <c r="E65" s="100">
        <v>40</v>
      </c>
      <c r="F65" s="72">
        <v>0</v>
      </c>
      <c r="G65" s="72"/>
      <c r="H65" s="72">
        <v>0</v>
      </c>
      <c r="I65" s="72">
        <v>0</v>
      </c>
      <c r="J65" s="72">
        <v>0</v>
      </c>
      <c r="K65" s="72">
        <v>0</v>
      </c>
      <c r="L65" s="72">
        <v>40</v>
      </c>
      <c r="M65" s="35"/>
      <c r="O65" s="71"/>
    </row>
    <row r="66" spans="1:15" ht="15" customHeight="1">
      <c r="A66" s="142" t="s">
        <v>108</v>
      </c>
      <c r="B66" s="142"/>
      <c r="C66" s="142"/>
      <c r="D66" s="142"/>
      <c r="E66" s="100">
        <v>11</v>
      </c>
      <c r="F66" s="72">
        <v>0</v>
      </c>
      <c r="G66" s="72"/>
      <c r="H66" s="72">
        <v>0</v>
      </c>
      <c r="I66" s="72">
        <v>0</v>
      </c>
      <c r="J66" s="72">
        <v>0</v>
      </c>
      <c r="K66" s="72">
        <v>0</v>
      </c>
      <c r="L66" s="72">
        <v>11</v>
      </c>
      <c r="M66" s="35"/>
      <c r="O66" s="71"/>
    </row>
    <row r="67" spans="1:15" ht="15" customHeight="1">
      <c r="A67" s="142" t="s">
        <v>109</v>
      </c>
      <c r="B67" s="142"/>
      <c r="C67" s="142"/>
      <c r="D67" s="142"/>
      <c r="E67" s="100">
        <v>48</v>
      </c>
      <c r="F67" s="72">
        <v>0</v>
      </c>
      <c r="G67" s="72"/>
      <c r="H67" s="72">
        <v>0</v>
      </c>
      <c r="I67" s="72">
        <v>0</v>
      </c>
      <c r="J67" s="72">
        <v>0</v>
      </c>
      <c r="K67" s="72">
        <v>0</v>
      </c>
      <c r="L67" s="72">
        <v>48</v>
      </c>
      <c r="M67" s="35"/>
      <c r="O67" s="71"/>
    </row>
    <row r="68" spans="1:15" ht="15" customHeight="1">
      <c r="A68" s="142" t="s">
        <v>110</v>
      </c>
      <c r="B68" s="142"/>
      <c r="C68" s="142"/>
      <c r="D68" s="142"/>
      <c r="E68" s="100">
        <v>17</v>
      </c>
      <c r="F68" s="72">
        <v>0</v>
      </c>
      <c r="G68" s="72"/>
      <c r="H68" s="72">
        <v>0</v>
      </c>
      <c r="I68" s="72">
        <v>0</v>
      </c>
      <c r="J68" s="72">
        <v>0</v>
      </c>
      <c r="K68" s="72">
        <v>0</v>
      </c>
      <c r="L68" s="72">
        <v>17</v>
      </c>
      <c r="M68" s="35"/>
      <c r="O68" s="71"/>
    </row>
    <row r="69" spans="1:15" ht="15" customHeight="1">
      <c r="A69" s="142" t="s">
        <v>111</v>
      </c>
      <c r="B69" s="142"/>
      <c r="C69" s="142"/>
      <c r="D69" s="142"/>
      <c r="E69" s="100">
        <v>4</v>
      </c>
      <c r="F69" s="72">
        <v>0</v>
      </c>
      <c r="G69" s="72"/>
      <c r="H69" s="72">
        <v>0</v>
      </c>
      <c r="I69" s="72">
        <v>0</v>
      </c>
      <c r="J69" s="72">
        <v>0</v>
      </c>
      <c r="K69" s="72">
        <v>0</v>
      </c>
      <c r="L69" s="72">
        <v>4</v>
      </c>
      <c r="M69" s="35"/>
      <c r="O69" s="71"/>
    </row>
    <row r="70" spans="1:15" ht="15" customHeight="1">
      <c r="A70" s="142" t="s">
        <v>112</v>
      </c>
      <c r="B70" s="142"/>
      <c r="C70" s="142"/>
      <c r="D70" s="142"/>
      <c r="E70" s="100">
        <v>61</v>
      </c>
      <c r="F70" s="72">
        <v>0</v>
      </c>
      <c r="G70" s="72"/>
      <c r="H70" s="72">
        <v>0</v>
      </c>
      <c r="I70" s="72">
        <v>0</v>
      </c>
      <c r="J70" s="72">
        <v>0</v>
      </c>
      <c r="K70" s="72">
        <v>0</v>
      </c>
      <c r="L70" s="72">
        <v>61</v>
      </c>
      <c r="M70" s="35"/>
      <c r="O70" s="71"/>
    </row>
    <row r="71" spans="1:15" ht="15" customHeight="1">
      <c r="A71" s="142" t="s">
        <v>113</v>
      </c>
      <c r="B71" s="142"/>
      <c r="C71" s="142"/>
      <c r="D71" s="142"/>
      <c r="E71" s="100">
        <v>43</v>
      </c>
      <c r="F71" s="72">
        <v>0</v>
      </c>
      <c r="G71" s="72"/>
      <c r="H71" s="72">
        <v>8</v>
      </c>
      <c r="I71" s="72">
        <v>0</v>
      </c>
      <c r="J71" s="72">
        <v>0</v>
      </c>
      <c r="K71" s="72">
        <v>0</v>
      </c>
      <c r="L71" s="72">
        <v>35</v>
      </c>
      <c r="M71" s="35"/>
      <c r="O71" s="71"/>
    </row>
    <row r="72" spans="1:15" ht="15" customHeight="1">
      <c r="A72" s="142" t="s">
        <v>114</v>
      </c>
      <c r="B72" s="142"/>
      <c r="C72" s="142"/>
      <c r="D72" s="142"/>
      <c r="E72" s="100">
        <v>10</v>
      </c>
      <c r="F72" s="72">
        <v>0</v>
      </c>
      <c r="G72" s="72"/>
      <c r="H72" s="72">
        <v>0</v>
      </c>
      <c r="I72" s="72">
        <v>0</v>
      </c>
      <c r="J72" s="72">
        <v>0</v>
      </c>
      <c r="K72" s="72">
        <v>0</v>
      </c>
      <c r="L72" s="72">
        <v>10</v>
      </c>
      <c r="M72" s="35"/>
      <c r="O72" s="71"/>
    </row>
    <row r="73" spans="1:15" ht="15" customHeight="1">
      <c r="A73" s="142" t="s">
        <v>115</v>
      </c>
      <c r="B73" s="142"/>
      <c r="C73" s="142"/>
      <c r="D73" s="142"/>
      <c r="E73" s="100">
        <v>3</v>
      </c>
      <c r="F73" s="72">
        <v>0</v>
      </c>
      <c r="G73" s="72"/>
      <c r="H73" s="72">
        <v>0</v>
      </c>
      <c r="I73" s="72">
        <v>0</v>
      </c>
      <c r="J73" s="72">
        <v>0</v>
      </c>
      <c r="K73" s="72">
        <v>0</v>
      </c>
      <c r="L73" s="72">
        <v>3</v>
      </c>
      <c r="M73" s="35"/>
      <c r="O73" s="71"/>
    </row>
    <row r="74" spans="1:15" ht="15" customHeight="1">
      <c r="A74" s="142" t="s">
        <v>116</v>
      </c>
      <c r="B74" s="142"/>
      <c r="C74" s="142"/>
      <c r="D74" s="142"/>
      <c r="E74" s="100">
        <v>39</v>
      </c>
      <c r="F74" s="72">
        <v>0</v>
      </c>
      <c r="G74" s="72"/>
      <c r="H74" s="72">
        <v>0</v>
      </c>
      <c r="I74" s="72">
        <v>0</v>
      </c>
      <c r="J74" s="72">
        <v>33</v>
      </c>
      <c r="K74" s="72">
        <v>0</v>
      </c>
      <c r="L74" s="72">
        <v>6</v>
      </c>
      <c r="M74" s="35"/>
      <c r="O74" s="71"/>
    </row>
    <row r="75" spans="1:15" ht="15" customHeight="1">
      <c r="A75" s="142" t="s">
        <v>117</v>
      </c>
      <c r="B75" s="142"/>
      <c r="C75" s="142"/>
      <c r="D75" s="142"/>
      <c r="E75" s="100">
        <v>3249</v>
      </c>
      <c r="F75" s="72">
        <v>184</v>
      </c>
      <c r="G75" s="72"/>
      <c r="H75" s="72">
        <v>425</v>
      </c>
      <c r="I75" s="72">
        <v>546</v>
      </c>
      <c r="J75" s="72">
        <v>498</v>
      </c>
      <c r="K75" s="72">
        <v>314</v>
      </c>
      <c r="L75" s="72">
        <v>1282</v>
      </c>
      <c r="M75" s="35"/>
      <c r="O75" s="71"/>
    </row>
    <row r="76" spans="1:15" ht="15" customHeight="1">
      <c r="A76" s="142" t="s">
        <v>118</v>
      </c>
      <c r="B76" s="142"/>
      <c r="C76" s="142"/>
      <c r="D76" s="142"/>
      <c r="E76" s="100">
        <v>1127</v>
      </c>
      <c r="F76" s="72">
        <v>0</v>
      </c>
      <c r="G76" s="72"/>
      <c r="H76" s="72">
        <v>0</v>
      </c>
      <c r="I76" s="72">
        <v>93</v>
      </c>
      <c r="J76" s="72">
        <v>102</v>
      </c>
      <c r="K76" s="72">
        <v>80</v>
      </c>
      <c r="L76" s="72">
        <v>852</v>
      </c>
      <c r="M76" s="35"/>
      <c r="O76" s="71"/>
    </row>
    <row r="77" spans="1:15" ht="15" customHeight="1">
      <c r="A77" s="142" t="s">
        <v>119</v>
      </c>
      <c r="B77" s="142"/>
      <c r="C77" s="142"/>
      <c r="D77" s="142"/>
      <c r="E77" s="100">
        <v>48</v>
      </c>
      <c r="F77" s="72">
        <v>0</v>
      </c>
      <c r="G77" s="72"/>
      <c r="H77" s="72">
        <v>0</v>
      </c>
      <c r="I77" s="72">
        <v>14</v>
      </c>
      <c r="J77" s="72">
        <v>24</v>
      </c>
      <c r="K77" s="72">
        <v>0</v>
      </c>
      <c r="L77" s="72">
        <v>10</v>
      </c>
      <c r="M77" s="35"/>
      <c r="O77" s="71"/>
    </row>
    <row r="78" spans="1:15" ht="15" customHeight="1">
      <c r="A78" s="142" t="s">
        <v>120</v>
      </c>
      <c r="B78" s="142"/>
      <c r="C78" s="142"/>
      <c r="D78" s="142"/>
      <c r="E78" s="100">
        <v>11</v>
      </c>
      <c r="F78" s="72">
        <v>0</v>
      </c>
      <c r="G78" s="72"/>
      <c r="H78" s="72">
        <v>0</v>
      </c>
      <c r="I78" s="72">
        <v>0</v>
      </c>
      <c r="J78" s="72">
        <v>0</v>
      </c>
      <c r="K78" s="72">
        <v>0</v>
      </c>
      <c r="L78" s="72">
        <v>11</v>
      </c>
      <c r="M78" s="35"/>
      <c r="O78" s="71"/>
    </row>
    <row r="79" spans="1:15" ht="15" customHeight="1">
      <c r="A79" s="142" t="s">
        <v>121</v>
      </c>
      <c r="B79" s="142"/>
      <c r="C79" s="142"/>
      <c r="D79" s="142"/>
      <c r="E79" s="100">
        <v>133</v>
      </c>
      <c r="F79" s="72">
        <v>0</v>
      </c>
      <c r="G79" s="72"/>
      <c r="H79" s="72">
        <v>0</v>
      </c>
      <c r="I79" s="72">
        <v>43</v>
      </c>
      <c r="J79" s="72">
        <v>12</v>
      </c>
      <c r="K79" s="72">
        <v>0</v>
      </c>
      <c r="L79" s="72">
        <v>78</v>
      </c>
      <c r="M79" s="35"/>
      <c r="O79" s="71"/>
    </row>
    <row r="80" spans="1:15" ht="15" customHeight="1">
      <c r="A80" s="142" t="s">
        <v>122</v>
      </c>
      <c r="B80" s="142"/>
      <c r="C80" s="142"/>
      <c r="D80" s="142"/>
      <c r="E80" s="100">
        <v>27</v>
      </c>
      <c r="F80" s="72">
        <v>0</v>
      </c>
      <c r="G80" s="72"/>
      <c r="H80" s="72">
        <v>0</v>
      </c>
      <c r="I80" s="72">
        <v>0</v>
      </c>
      <c r="J80" s="72">
        <v>0</v>
      </c>
      <c r="K80" s="72">
        <v>0</v>
      </c>
      <c r="L80" s="72">
        <v>27</v>
      </c>
      <c r="M80" s="35"/>
      <c r="O80" s="71"/>
    </row>
    <row r="81" spans="1:15" ht="15" customHeight="1">
      <c r="A81" s="142" t="s">
        <v>123</v>
      </c>
      <c r="B81" s="142"/>
      <c r="C81" s="142"/>
      <c r="D81" s="142"/>
      <c r="E81" s="100">
        <v>1384</v>
      </c>
      <c r="F81" s="72">
        <v>0</v>
      </c>
      <c r="G81" s="72"/>
      <c r="H81" s="72">
        <v>0</v>
      </c>
      <c r="I81" s="72">
        <v>240</v>
      </c>
      <c r="J81" s="72">
        <v>339</v>
      </c>
      <c r="K81" s="72">
        <v>280</v>
      </c>
      <c r="L81" s="72">
        <v>525</v>
      </c>
      <c r="M81" s="35"/>
      <c r="O81" s="71"/>
    </row>
    <row r="82" spans="1:15" ht="15" customHeight="1">
      <c r="A82" s="142" t="s">
        <v>124</v>
      </c>
      <c r="B82" s="142"/>
      <c r="C82" s="142"/>
      <c r="D82" s="142"/>
      <c r="E82" s="100">
        <v>50</v>
      </c>
      <c r="F82" s="72">
        <v>0</v>
      </c>
      <c r="G82" s="72"/>
      <c r="H82" s="72">
        <v>0</v>
      </c>
      <c r="I82" s="72">
        <v>0</v>
      </c>
      <c r="J82" s="72">
        <v>0</v>
      </c>
      <c r="K82" s="72">
        <v>0</v>
      </c>
      <c r="L82" s="72">
        <v>50</v>
      </c>
      <c r="M82" s="35"/>
      <c r="O82" s="71"/>
    </row>
    <row r="83" spans="1:15" ht="15" customHeight="1">
      <c r="A83" s="142" t="s">
        <v>125</v>
      </c>
      <c r="B83" s="142"/>
      <c r="C83" s="142"/>
      <c r="D83" s="142"/>
      <c r="E83" s="100">
        <v>80</v>
      </c>
      <c r="F83" s="72">
        <v>0</v>
      </c>
      <c r="G83" s="72"/>
      <c r="H83" s="72">
        <v>0</v>
      </c>
      <c r="I83" s="72">
        <v>0</v>
      </c>
      <c r="J83" s="72">
        <v>0</v>
      </c>
      <c r="K83" s="72">
        <v>0</v>
      </c>
      <c r="L83" s="72">
        <v>80</v>
      </c>
      <c r="M83" s="35"/>
      <c r="O83" s="71"/>
    </row>
    <row r="84" spans="1:15" ht="15" customHeight="1">
      <c r="A84" s="142" t="s">
        <v>126</v>
      </c>
      <c r="B84" s="142"/>
      <c r="C84" s="142"/>
      <c r="D84" s="142"/>
      <c r="E84" s="100">
        <v>294</v>
      </c>
      <c r="F84" s="72">
        <v>0</v>
      </c>
      <c r="G84" s="72"/>
      <c r="H84" s="72">
        <v>0</v>
      </c>
      <c r="I84" s="72">
        <v>94</v>
      </c>
      <c r="J84" s="72">
        <v>52</v>
      </c>
      <c r="K84" s="72">
        <v>0</v>
      </c>
      <c r="L84" s="72">
        <v>148</v>
      </c>
      <c r="M84" s="35"/>
      <c r="O84" s="71"/>
    </row>
    <row r="85" spans="1:15" ht="15" customHeight="1">
      <c r="A85" s="142" t="s">
        <v>127</v>
      </c>
      <c r="B85" s="142"/>
      <c r="C85" s="142"/>
      <c r="D85" s="142"/>
      <c r="E85" s="100">
        <v>33</v>
      </c>
      <c r="F85" s="72">
        <v>0</v>
      </c>
      <c r="G85" s="72"/>
      <c r="H85" s="72">
        <v>0</v>
      </c>
      <c r="I85" s="72">
        <v>0</v>
      </c>
      <c r="J85" s="72">
        <v>0</v>
      </c>
      <c r="K85" s="72">
        <v>0</v>
      </c>
      <c r="L85" s="72">
        <v>33</v>
      </c>
      <c r="M85" s="35"/>
      <c r="O85" s="71"/>
    </row>
    <row r="86" spans="1:15" ht="15" customHeight="1">
      <c r="A86" s="142" t="s">
        <v>128</v>
      </c>
      <c r="B86" s="142"/>
      <c r="C86" s="142"/>
      <c r="D86" s="142"/>
      <c r="E86" s="100">
        <v>705</v>
      </c>
      <c r="F86" s="72">
        <v>0</v>
      </c>
      <c r="G86" s="72"/>
      <c r="H86" s="72">
        <v>180</v>
      </c>
      <c r="I86" s="72">
        <v>28</v>
      </c>
      <c r="J86" s="72">
        <v>47</v>
      </c>
      <c r="K86" s="72">
        <v>10</v>
      </c>
      <c r="L86" s="72">
        <v>440</v>
      </c>
      <c r="M86" s="35"/>
      <c r="O86" s="71"/>
    </row>
    <row r="87" spans="1:15" ht="15" customHeight="1">
      <c r="A87" s="142" t="s">
        <v>129</v>
      </c>
      <c r="B87" s="142"/>
      <c r="C87" s="142"/>
      <c r="D87" s="142"/>
      <c r="E87" s="100">
        <v>28</v>
      </c>
      <c r="F87" s="72">
        <v>0</v>
      </c>
      <c r="G87" s="72"/>
      <c r="H87" s="72">
        <v>0</v>
      </c>
      <c r="I87" s="72">
        <v>0</v>
      </c>
      <c r="J87" s="72">
        <v>0</v>
      </c>
      <c r="K87" s="72">
        <v>0</v>
      </c>
      <c r="L87" s="72">
        <v>28</v>
      </c>
      <c r="M87" s="35"/>
      <c r="O87" s="71"/>
    </row>
    <row r="88" spans="1:15" ht="15" customHeight="1">
      <c r="A88" s="142" t="s">
        <v>130</v>
      </c>
      <c r="B88" s="142"/>
      <c r="C88" s="142"/>
      <c r="D88" s="142"/>
      <c r="E88" s="100">
        <v>13</v>
      </c>
      <c r="F88" s="72">
        <v>0</v>
      </c>
      <c r="G88" s="72"/>
      <c r="H88" s="72">
        <v>0</v>
      </c>
      <c r="I88" s="72">
        <v>0</v>
      </c>
      <c r="J88" s="72">
        <v>0</v>
      </c>
      <c r="K88" s="72">
        <v>0</v>
      </c>
      <c r="L88" s="72">
        <v>13</v>
      </c>
      <c r="M88" s="35"/>
      <c r="O88" s="71"/>
    </row>
    <row r="89" spans="1:15" ht="15" customHeight="1">
      <c r="A89" s="142" t="s">
        <v>131</v>
      </c>
      <c r="B89" s="142"/>
      <c r="C89" s="142"/>
      <c r="D89" s="142"/>
      <c r="E89" s="100">
        <v>4624</v>
      </c>
      <c r="F89" s="72">
        <v>2091</v>
      </c>
      <c r="G89" s="72"/>
      <c r="H89" s="72">
        <v>1147</v>
      </c>
      <c r="I89" s="72">
        <v>471</v>
      </c>
      <c r="J89" s="72">
        <v>199</v>
      </c>
      <c r="K89" s="72">
        <v>0</v>
      </c>
      <c r="L89" s="72">
        <v>716</v>
      </c>
      <c r="M89" s="35"/>
      <c r="O89" s="71"/>
    </row>
    <row r="90" spans="1:15" ht="15" customHeight="1">
      <c r="A90" s="142" t="s">
        <v>132</v>
      </c>
      <c r="B90" s="142"/>
      <c r="C90" s="142"/>
      <c r="D90" s="142"/>
      <c r="E90" s="100">
        <v>2</v>
      </c>
      <c r="F90" s="72">
        <v>0</v>
      </c>
      <c r="G90" s="72"/>
      <c r="H90" s="72">
        <v>0</v>
      </c>
      <c r="I90" s="72">
        <v>0</v>
      </c>
      <c r="J90" s="72">
        <v>0</v>
      </c>
      <c r="K90" s="72">
        <v>0</v>
      </c>
      <c r="L90" s="72">
        <v>2</v>
      </c>
      <c r="M90" s="35"/>
      <c r="O90" s="71"/>
    </row>
    <row r="91" spans="1:15" ht="15" customHeight="1">
      <c r="A91" s="142" t="s">
        <v>133</v>
      </c>
      <c r="B91" s="142"/>
      <c r="C91" s="142"/>
      <c r="D91" s="142"/>
      <c r="E91" s="100">
        <v>18</v>
      </c>
      <c r="F91" s="72">
        <v>0</v>
      </c>
      <c r="G91" s="72"/>
      <c r="H91" s="72">
        <v>0</v>
      </c>
      <c r="I91" s="72">
        <v>0</v>
      </c>
      <c r="J91" s="72">
        <v>0</v>
      </c>
      <c r="K91" s="72">
        <v>0</v>
      </c>
      <c r="L91" s="72">
        <v>18</v>
      </c>
      <c r="M91" s="35"/>
      <c r="O91" s="71"/>
    </row>
    <row r="92" spans="1:15" ht="15" customHeight="1">
      <c r="A92" s="142" t="s">
        <v>134</v>
      </c>
      <c r="B92" s="142"/>
      <c r="C92" s="142"/>
      <c r="D92" s="142"/>
      <c r="E92" s="100">
        <v>2</v>
      </c>
      <c r="F92" s="72">
        <v>0</v>
      </c>
      <c r="G92" s="72"/>
      <c r="H92" s="72">
        <v>0</v>
      </c>
      <c r="I92" s="72">
        <v>0</v>
      </c>
      <c r="J92" s="72">
        <v>0</v>
      </c>
      <c r="K92" s="72">
        <v>0</v>
      </c>
      <c r="L92" s="72">
        <v>2</v>
      </c>
      <c r="M92" s="35"/>
      <c r="O92" s="71"/>
    </row>
    <row r="93" spans="1:15" ht="15" customHeight="1">
      <c r="A93" s="142" t="s">
        <v>135</v>
      </c>
      <c r="B93" s="142"/>
      <c r="C93" s="142"/>
      <c r="D93" s="142"/>
      <c r="E93" s="100">
        <v>8</v>
      </c>
      <c r="F93" s="72">
        <v>0</v>
      </c>
      <c r="G93" s="72"/>
      <c r="H93" s="72">
        <v>0</v>
      </c>
      <c r="I93" s="72">
        <v>0</v>
      </c>
      <c r="J93" s="72">
        <v>0</v>
      </c>
      <c r="K93" s="72">
        <v>0</v>
      </c>
      <c r="L93" s="72">
        <v>8</v>
      </c>
      <c r="M93" s="35"/>
      <c r="O93" s="71"/>
    </row>
    <row r="94" spans="1:15" ht="15" customHeight="1">
      <c r="A94" s="142" t="s">
        <v>136</v>
      </c>
      <c r="B94" s="142"/>
      <c r="C94" s="142"/>
      <c r="D94" s="142"/>
      <c r="E94" s="100">
        <v>7</v>
      </c>
      <c r="F94" s="72">
        <v>0</v>
      </c>
      <c r="G94" s="72"/>
      <c r="H94" s="72">
        <v>0</v>
      </c>
      <c r="I94" s="72">
        <v>0</v>
      </c>
      <c r="J94" s="72">
        <v>0</v>
      </c>
      <c r="K94" s="72">
        <v>0</v>
      </c>
      <c r="L94" s="72">
        <v>7</v>
      </c>
      <c r="M94" s="35"/>
      <c r="O94" s="71"/>
    </row>
    <row r="95" spans="1:15" ht="15" customHeight="1">
      <c r="A95" s="142" t="s">
        <v>137</v>
      </c>
      <c r="B95" s="142"/>
      <c r="C95" s="142"/>
      <c r="D95" s="142"/>
      <c r="E95" s="100">
        <v>643</v>
      </c>
      <c r="F95" s="72">
        <v>0</v>
      </c>
      <c r="G95" s="72"/>
      <c r="H95" s="72">
        <v>0</v>
      </c>
      <c r="I95" s="72">
        <v>12</v>
      </c>
      <c r="J95" s="72">
        <v>0</v>
      </c>
      <c r="K95" s="72">
        <v>0</v>
      </c>
      <c r="L95" s="72">
        <v>631</v>
      </c>
      <c r="M95" s="35"/>
      <c r="O95" s="71"/>
    </row>
    <row r="96" spans="1:15" ht="15" customHeight="1">
      <c r="A96" s="142" t="s">
        <v>138</v>
      </c>
      <c r="B96" s="142"/>
      <c r="C96" s="142"/>
      <c r="D96" s="142"/>
      <c r="E96" s="100">
        <v>34</v>
      </c>
      <c r="F96" s="72">
        <v>0</v>
      </c>
      <c r="G96" s="72"/>
      <c r="H96" s="72">
        <v>0</v>
      </c>
      <c r="I96" s="72">
        <v>0</v>
      </c>
      <c r="J96" s="72">
        <v>0</v>
      </c>
      <c r="K96" s="72">
        <v>34</v>
      </c>
      <c r="L96" s="72">
        <v>0</v>
      </c>
      <c r="M96" s="35"/>
      <c r="O96" s="71"/>
    </row>
    <row r="97" spans="1:15" ht="15" customHeight="1">
      <c r="A97" s="142" t="s">
        <v>139</v>
      </c>
      <c r="B97" s="142"/>
      <c r="C97" s="142"/>
      <c r="D97" s="142"/>
      <c r="E97" s="100">
        <v>14</v>
      </c>
      <c r="F97" s="72">
        <v>0</v>
      </c>
      <c r="G97" s="72"/>
      <c r="H97" s="72">
        <v>0</v>
      </c>
      <c r="I97" s="72">
        <v>0</v>
      </c>
      <c r="J97" s="72">
        <v>0</v>
      </c>
      <c r="K97" s="72">
        <v>0</v>
      </c>
      <c r="L97" s="72">
        <v>14</v>
      </c>
      <c r="M97" s="35"/>
      <c r="O97" s="71"/>
    </row>
    <row r="98" spans="1:15" ht="15" customHeight="1">
      <c r="A98" s="142" t="s">
        <v>140</v>
      </c>
      <c r="B98" s="142"/>
      <c r="C98" s="142"/>
      <c r="D98" s="142"/>
      <c r="E98" s="100">
        <v>20</v>
      </c>
      <c r="F98" s="72">
        <v>0</v>
      </c>
      <c r="G98" s="72"/>
      <c r="H98" s="72">
        <v>0</v>
      </c>
      <c r="I98" s="72">
        <v>0</v>
      </c>
      <c r="J98" s="72">
        <v>0</v>
      </c>
      <c r="K98" s="72">
        <v>10</v>
      </c>
      <c r="L98" s="72">
        <v>10</v>
      </c>
      <c r="M98" s="35"/>
      <c r="O98" s="71"/>
    </row>
    <row r="99" spans="1:15" ht="15" customHeight="1">
      <c r="A99" s="142" t="s">
        <v>141</v>
      </c>
      <c r="B99" s="142"/>
      <c r="C99" s="142"/>
      <c r="D99" s="142"/>
      <c r="E99" s="100">
        <v>137</v>
      </c>
      <c r="F99" s="72">
        <v>0</v>
      </c>
      <c r="G99" s="72"/>
      <c r="H99" s="72">
        <v>0</v>
      </c>
      <c r="I99" s="72">
        <v>0</v>
      </c>
      <c r="J99" s="72">
        <v>0</v>
      </c>
      <c r="K99" s="72">
        <v>0</v>
      </c>
      <c r="L99" s="72">
        <v>137</v>
      </c>
      <c r="M99" s="35"/>
      <c r="O99" s="71"/>
    </row>
    <row r="100" spans="1:15" ht="15" customHeight="1">
      <c r="A100" s="142" t="s">
        <v>142</v>
      </c>
      <c r="B100" s="142"/>
      <c r="C100" s="142"/>
      <c r="D100" s="142"/>
      <c r="E100" s="100">
        <v>155</v>
      </c>
      <c r="F100" s="72">
        <v>0</v>
      </c>
      <c r="G100" s="72"/>
      <c r="H100" s="72">
        <v>0</v>
      </c>
      <c r="I100" s="72">
        <v>0</v>
      </c>
      <c r="J100" s="72">
        <v>0</v>
      </c>
      <c r="K100" s="72">
        <v>24</v>
      </c>
      <c r="L100" s="72">
        <v>131</v>
      </c>
      <c r="M100" s="35"/>
      <c r="O100" s="71"/>
    </row>
    <row r="101" spans="1:15" ht="15" customHeight="1">
      <c r="A101" s="142" t="s">
        <v>143</v>
      </c>
      <c r="B101" s="142"/>
      <c r="C101" s="142"/>
      <c r="D101" s="142"/>
      <c r="E101" s="100">
        <v>11</v>
      </c>
      <c r="F101" s="72">
        <v>0</v>
      </c>
      <c r="G101" s="72"/>
      <c r="H101" s="72">
        <v>0</v>
      </c>
      <c r="I101" s="72">
        <v>0</v>
      </c>
      <c r="J101" s="72">
        <v>0</v>
      </c>
      <c r="K101" s="72">
        <v>0</v>
      </c>
      <c r="L101" s="72">
        <v>11</v>
      </c>
      <c r="M101" s="35"/>
      <c r="O101" s="71"/>
    </row>
    <row r="102" spans="1:15" ht="15" customHeight="1">
      <c r="A102" s="142" t="s">
        <v>144</v>
      </c>
      <c r="B102" s="142"/>
      <c r="C102" s="142"/>
      <c r="D102" s="142"/>
      <c r="E102" s="100">
        <v>40</v>
      </c>
      <c r="F102" s="72">
        <v>0</v>
      </c>
      <c r="G102" s="72"/>
      <c r="H102" s="72">
        <v>0</v>
      </c>
      <c r="I102" s="72">
        <v>0</v>
      </c>
      <c r="J102" s="72">
        <v>0</v>
      </c>
      <c r="K102" s="72">
        <v>18</v>
      </c>
      <c r="L102" s="72">
        <v>22</v>
      </c>
      <c r="M102" s="35"/>
      <c r="O102" s="71"/>
    </row>
    <row r="103" spans="1:15" ht="15" customHeight="1">
      <c r="A103" s="142" t="s">
        <v>145</v>
      </c>
      <c r="B103" s="142"/>
      <c r="C103" s="142"/>
      <c r="D103" s="142"/>
      <c r="E103" s="100">
        <v>429</v>
      </c>
      <c r="F103" s="72">
        <v>0</v>
      </c>
      <c r="G103" s="72"/>
      <c r="H103" s="72">
        <v>0</v>
      </c>
      <c r="I103" s="72">
        <v>104</v>
      </c>
      <c r="J103" s="72">
        <v>174</v>
      </c>
      <c r="K103" s="72">
        <v>0</v>
      </c>
      <c r="L103" s="72">
        <v>151</v>
      </c>
      <c r="M103" s="35"/>
      <c r="O103" s="71"/>
    </row>
    <row r="104" spans="1:15" ht="15" customHeight="1">
      <c r="A104" s="142" t="s">
        <v>146</v>
      </c>
      <c r="B104" s="142"/>
      <c r="C104" s="142"/>
      <c r="D104" s="142"/>
      <c r="E104" s="100">
        <v>12</v>
      </c>
      <c r="F104" s="72">
        <v>0</v>
      </c>
      <c r="G104" s="72"/>
      <c r="H104" s="72">
        <v>0</v>
      </c>
      <c r="I104" s="72">
        <v>0</v>
      </c>
      <c r="J104" s="72">
        <v>0</v>
      </c>
      <c r="K104" s="72">
        <v>0</v>
      </c>
      <c r="L104" s="72">
        <v>12</v>
      </c>
      <c r="M104" s="35"/>
      <c r="O104" s="71"/>
    </row>
    <row r="105" spans="1:15" ht="15" customHeight="1">
      <c r="A105" s="142" t="s">
        <v>147</v>
      </c>
      <c r="B105" s="142"/>
      <c r="C105" s="142"/>
      <c r="D105" s="142"/>
      <c r="E105" s="100">
        <v>10</v>
      </c>
      <c r="F105" s="72">
        <v>0</v>
      </c>
      <c r="G105" s="72"/>
      <c r="H105" s="72">
        <v>0</v>
      </c>
      <c r="I105" s="72">
        <v>0</v>
      </c>
      <c r="J105" s="72">
        <v>0</v>
      </c>
      <c r="K105" s="72">
        <v>0</v>
      </c>
      <c r="L105" s="72">
        <v>10</v>
      </c>
      <c r="M105" s="35"/>
      <c r="O105" s="71"/>
    </row>
    <row r="106" spans="1:15" ht="15" customHeight="1">
      <c r="A106" s="142" t="s">
        <v>148</v>
      </c>
      <c r="B106" s="142"/>
      <c r="C106" s="142"/>
      <c r="D106" s="142"/>
      <c r="E106" s="100">
        <v>52</v>
      </c>
      <c r="F106" s="72">
        <v>0</v>
      </c>
      <c r="G106" s="72"/>
      <c r="H106" s="72">
        <v>0</v>
      </c>
      <c r="I106" s="72">
        <v>0</v>
      </c>
      <c r="J106" s="72">
        <v>0</v>
      </c>
      <c r="K106" s="72">
        <v>0</v>
      </c>
      <c r="L106" s="72">
        <v>52</v>
      </c>
      <c r="M106" s="35"/>
      <c r="O106" s="71"/>
    </row>
    <row r="107" spans="1:15" ht="15" customHeight="1">
      <c r="A107" s="142" t="s">
        <v>149</v>
      </c>
      <c r="B107" s="142"/>
      <c r="C107" s="142"/>
      <c r="D107" s="142"/>
      <c r="E107" s="100">
        <v>52</v>
      </c>
      <c r="F107" s="72">
        <v>0</v>
      </c>
      <c r="G107" s="72"/>
      <c r="H107" s="72">
        <v>0</v>
      </c>
      <c r="I107" s="72">
        <v>0</v>
      </c>
      <c r="J107" s="72">
        <v>0</v>
      </c>
      <c r="K107" s="72">
        <v>0</v>
      </c>
      <c r="L107" s="72">
        <v>52</v>
      </c>
      <c r="M107" s="35"/>
      <c r="O107" s="71"/>
    </row>
    <row r="108" spans="1:15" ht="15" customHeight="1">
      <c r="A108" s="142" t="s">
        <v>150</v>
      </c>
      <c r="B108" s="142"/>
      <c r="C108" s="142"/>
      <c r="D108" s="142"/>
      <c r="E108" s="100">
        <v>271</v>
      </c>
      <c r="F108" s="72">
        <v>0</v>
      </c>
      <c r="G108" s="72"/>
      <c r="H108" s="72">
        <v>136</v>
      </c>
      <c r="I108" s="72">
        <v>0</v>
      </c>
      <c r="J108" s="72">
        <v>30</v>
      </c>
      <c r="K108" s="72">
        <v>29</v>
      </c>
      <c r="L108" s="72">
        <v>76</v>
      </c>
      <c r="M108" s="35"/>
      <c r="O108" s="71"/>
    </row>
    <row r="109" spans="1:15" ht="15" customHeight="1">
      <c r="A109" s="142" t="s">
        <v>151</v>
      </c>
      <c r="B109" s="142"/>
      <c r="C109" s="142"/>
      <c r="D109" s="142"/>
      <c r="E109" s="100">
        <v>12</v>
      </c>
      <c r="F109" s="72">
        <v>0</v>
      </c>
      <c r="G109" s="72"/>
      <c r="H109" s="72">
        <v>0</v>
      </c>
      <c r="I109" s="72">
        <v>0</v>
      </c>
      <c r="J109" s="72">
        <v>0</v>
      </c>
      <c r="K109" s="72">
        <v>0</v>
      </c>
      <c r="L109" s="72">
        <v>12</v>
      </c>
      <c r="M109" s="35"/>
      <c r="O109" s="71"/>
    </row>
    <row r="110" spans="1:15" ht="15" customHeight="1">
      <c r="A110" s="142" t="s">
        <v>152</v>
      </c>
      <c r="B110" s="142"/>
      <c r="C110" s="142"/>
      <c r="D110" s="142"/>
      <c r="E110" s="100">
        <v>16</v>
      </c>
      <c r="F110" s="72">
        <v>0</v>
      </c>
      <c r="G110" s="72"/>
      <c r="H110" s="72">
        <v>0</v>
      </c>
      <c r="I110" s="72">
        <v>0</v>
      </c>
      <c r="J110" s="72">
        <v>0</v>
      </c>
      <c r="K110" s="72">
        <v>0</v>
      </c>
      <c r="L110" s="72">
        <v>16</v>
      </c>
      <c r="M110" s="35"/>
      <c r="O110" s="71"/>
    </row>
    <row r="111" spans="1:15" ht="15" customHeight="1">
      <c r="A111" s="142" t="s">
        <v>153</v>
      </c>
      <c r="B111" s="142"/>
      <c r="C111" s="142"/>
      <c r="D111" s="142"/>
      <c r="E111" s="100">
        <v>30</v>
      </c>
      <c r="F111" s="72">
        <v>0</v>
      </c>
      <c r="G111" s="72"/>
      <c r="H111" s="72">
        <v>0</v>
      </c>
      <c r="I111" s="72">
        <v>25</v>
      </c>
      <c r="J111" s="72">
        <v>0</v>
      </c>
      <c r="K111" s="72">
        <v>5</v>
      </c>
      <c r="L111" s="72">
        <v>0</v>
      </c>
      <c r="M111" s="35"/>
      <c r="O111" s="71"/>
    </row>
    <row r="112" spans="1:15" ht="15" customHeight="1">
      <c r="A112" s="142" t="s">
        <v>154</v>
      </c>
      <c r="B112" s="142"/>
      <c r="C112" s="142"/>
      <c r="D112" s="142"/>
      <c r="E112" s="100">
        <v>15</v>
      </c>
      <c r="F112" s="72">
        <v>0</v>
      </c>
      <c r="G112" s="72"/>
      <c r="H112" s="72">
        <v>0</v>
      </c>
      <c r="I112" s="72">
        <v>0</v>
      </c>
      <c r="J112" s="72">
        <v>0</v>
      </c>
      <c r="K112" s="72">
        <v>0</v>
      </c>
      <c r="L112" s="72">
        <v>15</v>
      </c>
      <c r="M112" s="35"/>
      <c r="O112" s="71"/>
    </row>
    <row r="113" spans="1:15" ht="15" customHeight="1">
      <c r="A113" s="142" t="s">
        <v>155</v>
      </c>
      <c r="B113" s="142"/>
      <c r="C113" s="142"/>
      <c r="D113" s="142"/>
      <c r="E113" s="100">
        <v>7</v>
      </c>
      <c r="F113" s="72">
        <v>0</v>
      </c>
      <c r="G113" s="72"/>
      <c r="H113" s="72">
        <v>0</v>
      </c>
      <c r="I113" s="72">
        <v>0</v>
      </c>
      <c r="J113" s="72">
        <v>0</v>
      </c>
      <c r="K113" s="72">
        <v>0</v>
      </c>
      <c r="L113" s="72">
        <v>7</v>
      </c>
      <c r="M113" s="35"/>
      <c r="O113" s="71"/>
    </row>
    <row r="114" spans="1:15" ht="15" customHeight="1">
      <c r="A114" s="142" t="s">
        <v>156</v>
      </c>
      <c r="B114" s="142"/>
      <c r="C114" s="142"/>
      <c r="D114" s="142"/>
      <c r="E114" s="100">
        <v>96</v>
      </c>
      <c r="F114" s="72">
        <v>0</v>
      </c>
      <c r="G114" s="72"/>
      <c r="H114" s="72">
        <v>0</v>
      </c>
      <c r="I114" s="72">
        <v>0</v>
      </c>
      <c r="J114" s="72">
        <v>0</v>
      </c>
      <c r="K114" s="72">
        <v>0</v>
      </c>
      <c r="L114" s="72">
        <v>96</v>
      </c>
      <c r="M114" s="35"/>
      <c r="O114" s="71"/>
    </row>
    <row r="115" spans="1:15" ht="15" customHeight="1">
      <c r="A115" s="142" t="s">
        <v>157</v>
      </c>
      <c r="B115" s="142"/>
      <c r="C115" s="142"/>
      <c r="D115" s="142"/>
      <c r="E115" s="100">
        <v>16</v>
      </c>
      <c r="F115" s="72">
        <v>0</v>
      </c>
      <c r="G115" s="72"/>
      <c r="H115" s="72">
        <v>0</v>
      </c>
      <c r="I115" s="72">
        <v>0</v>
      </c>
      <c r="J115" s="72">
        <v>0</v>
      </c>
      <c r="K115" s="72">
        <v>0</v>
      </c>
      <c r="L115" s="72">
        <v>16</v>
      </c>
      <c r="M115" s="35"/>
      <c r="O115" s="71"/>
    </row>
    <row r="116" spans="1:15" ht="15" customHeight="1">
      <c r="A116" s="142" t="s">
        <v>158</v>
      </c>
      <c r="B116" s="142"/>
      <c r="C116" s="142"/>
      <c r="D116" s="142"/>
      <c r="E116" s="100">
        <v>7</v>
      </c>
      <c r="F116" s="72">
        <v>0</v>
      </c>
      <c r="G116" s="72"/>
      <c r="H116" s="72">
        <v>0</v>
      </c>
      <c r="I116" s="72">
        <v>0</v>
      </c>
      <c r="J116" s="72">
        <v>0</v>
      </c>
      <c r="K116" s="72">
        <v>0</v>
      </c>
      <c r="L116" s="72">
        <v>7</v>
      </c>
      <c r="M116" s="35"/>
      <c r="O116" s="71"/>
    </row>
    <row r="117" spans="1:15" ht="15" customHeight="1">
      <c r="A117" s="142" t="s">
        <v>159</v>
      </c>
      <c r="B117" s="142"/>
      <c r="C117" s="142"/>
      <c r="D117" s="142"/>
      <c r="E117" s="100">
        <v>90</v>
      </c>
      <c r="F117" s="72">
        <v>0</v>
      </c>
      <c r="G117" s="72"/>
      <c r="H117" s="72">
        <v>0</v>
      </c>
      <c r="I117" s="72">
        <v>26</v>
      </c>
      <c r="J117" s="72">
        <v>0</v>
      </c>
      <c r="K117" s="72">
        <v>0</v>
      </c>
      <c r="L117" s="72">
        <v>64</v>
      </c>
      <c r="M117" s="35"/>
      <c r="O117" s="71"/>
    </row>
    <row r="118" spans="1:15" ht="15" customHeight="1">
      <c r="A118" s="142" t="s">
        <v>160</v>
      </c>
      <c r="B118" s="142"/>
      <c r="C118" s="142"/>
      <c r="D118" s="142"/>
      <c r="E118" s="100">
        <v>29</v>
      </c>
      <c r="F118" s="72">
        <v>0</v>
      </c>
      <c r="G118" s="72"/>
      <c r="H118" s="72">
        <v>0</v>
      </c>
      <c r="I118" s="72">
        <v>0</v>
      </c>
      <c r="J118" s="72">
        <v>0</v>
      </c>
      <c r="K118" s="72">
        <v>0</v>
      </c>
      <c r="L118" s="72">
        <v>29</v>
      </c>
      <c r="M118" s="35"/>
      <c r="O118" s="71"/>
    </row>
    <row r="119" spans="1:15" ht="15" customHeight="1">
      <c r="A119" s="142" t="s">
        <v>161</v>
      </c>
      <c r="B119" s="142"/>
      <c r="C119" s="142"/>
      <c r="D119" s="142"/>
      <c r="E119" s="100">
        <v>48</v>
      </c>
      <c r="F119" s="72">
        <v>0</v>
      </c>
      <c r="G119" s="72"/>
      <c r="H119" s="72">
        <v>0</v>
      </c>
      <c r="I119" s="72">
        <v>0</v>
      </c>
      <c r="J119" s="72">
        <v>0</v>
      </c>
      <c r="K119" s="72">
        <v>0</v>
      </c>
      <c r="L119" s="72">
        <v>48</v>
      </c>
      <c r="M119" s="35"/>
      <c r="O119" s="71"/>
    </row>
    <row r="120" spans="1:15" ht="15" customHeight="1">
      <c r="A120" s="142" t="s">
        <v>162</v>
      </c>
      <c r="B120" s="142"/>
      <c r="C120" s="142"/>
      <c r="D120" s="142"/>
      <c r="E120" s="100">
        <v>80</v>
      </c>
      <c r="F120" s="72">
        <v>0</v>
      </c>
      <c r="G120" s="72"/>
      <c r="H120" s="72">
        <v>0</v>
      </c>
      <c r="I120" s="72">
        <v>10</v>
      </c>
      <c r="J120" s="72">
        <v>0</v>
      </c>
      <c r="K120" s="72">
        <v>0</v>
      </c>
      <c r="L120" s="72">
        <v>70</v>
      </c>
      <c r="M120" s="35"/>
      <c r="O120" s="71"/>
    </row>
    <row r="121" spans="1:15" ht="15" customHeight="1">
      <c r="A121" s="142" t="s">
        <v>163</v>
      </c>
      <c r="B121" s="142"/>
      <c r="C121" s="142"/>
      <c r="D121" s="142"/>
      <c r="E121" s="100">
        <v>270</v>
      </c>
      <c r="F121" s="72">
        <v>0</v>
      </c>
      <c r="G121" s="72"/>
      <c r="H121" s="72">
        <v>0</v>
      </c>
      <c r="I121" s="72">
        <v>0</v>
      </c>
      <c r="J121" s="72">
        <v>0</v>
      </c>
      <c r="K121" s="72">
        <v>13</v>
      </c>
      <c r="L121" s="72">
        <v>257</v>
      </c>
      <c r="M121" s="35"/>
      <c r="O121" s="71"/>
    </row>
    <row r="122" spans="1:15" ht="15" customHeight="1">
      <c r="A122" s="142" t="s">
        <v>164</v>
      </c>
      <c r="B122" s="142"/>
      <c r="C122" s="142"/>
      <c r="D122" s="142"/>
      <c r="E122" s="100">
        <v>14</v>
      </c>
      <c r="F122" s="72">
        <v>0</v>
      </c>
      <c r="G122" s="72"/>
      <c r="H122" s="72">
        <v>0</v>
      </c>
      <c r="I122" s="72">
        <v>0</v>
      </c>
      <c r="J122" s="72">
        <v>0</v>
      </c>
      <c r="K122" s="72">
        <v>0</v>
      </c>
      <c r="L122" s="72">
        <v>14</v>
      </c>
      <c r="M122" s="35"/>
      <c r="O122" s="71"/>
    </row>
    <row r="123" spans="1:15" ht="15" customHeight="1">
      <c r="A123" s="142" t="s">
        <v>165</v>
      </c>
      <c r="B123" s="142"/>
      <c r="C123" s="142"/>
      <c r="D123" s="142"/>
      <c r="E123" s="100">
        <v>5</v>
      </c>
      <c r="F123" s="72">
        <v>0</v>
      </c>
      <c r="G123" s="72"/>
      <c r="H123" s="72">
        <v>0</v>
      </c>
      <c r="I123" s="72">
        <v>0</v>
      </c>
      <c r="J123" s="72">
        <v>0</v>
      </c>
      <c r="K123" s="72">
        <v>0</v>
      </c>
      <c r="L123" s="72">
        <v>5</v>
      </c>
      <c r="M123" s="35"/>
      <c r="O123" s="71"/>
    </row>
    <row r="124" spans="1:15" ht="15" customHeight="1">
      <c r="A124" s="142" t="s">
        <v>166</v>
      </c>
      <c r="B124" s="142"/>
      <c r="C124" s="142"/>
      <c r="D124" s="142"/>
      <c r="E124" s="100">
        <v>65</v>
      </c>
      <c r="F124" s="72">
        <v>0</v>
      </c>
      <c r="G124" s="72"/>
      <c r="H124" s="72">
        <v>0</v>
      </c>
      <c r="I124" s="72">
        <v>24</v>
      </c>
      <c r="J124" s="72">
        <v>0</v>
      </c>
      <c r="K124" s="72">
        <v>0</v>
      </c>
      <c r="L124" s="72">
        <v>41</v>
      </c>
      <c r="M124" s="35"/>
      <c r="O124" s="71"/>
    </row>
    <row r="125" spans="1:15" ht="15" customHeight="1">
      <c r="A125" s="161" t="s">
        <v>167</v>
      </c>
      <c r="B125" s="161"/>
      <c r="C125" s="161"/>
      <c r="D125" s="161"/>
      <c r="E125" s="69">
        <f>F125+H125+I125+J125+K125+L125</f>
        <v>89</v>
      </c>
      <c r="F125" s="35">
        <v>0</v>
      </c>
      <c r="G125" s="35"/>
      <c r="H125" s="35">
        <v>0</v>
      </c>
      <c r="I125" s="35">
        <v>0</v>
      </c>
      <c r="J125" s="35">
        <v>0</v>
      </c>
      <c r="K125" s="35">
        <v>0</v>
      </c>
      <c r="L125" s="35">
        <v>89</v>
      </c>
      <c r="M125" s="35"/>
      <c r="O125" s="71"/>
    </row>
    <row r="126" spans="1:13" ht="17.25" customHeight="1">
      <c r="A126" s="140"/>
      <c r="B126" s="140"/>
      <c r="C126" s="140"/>
      <c r="D126" s="140"/>
      <c r="E126" s="79"/>
      <c r="F126" s="34"/>
      <c r="G126" s="34"/>
      <c r="H126" s="34"/>
      <c r="I126" s="34"/>
      <c r="J126" s="34"/>
      <c r="K126" s="34"/>
      <c r="L126" s="34"/>
      <c r="M126" s="34"/>
    </row>
    <row r="127" spans="1:13" ht="11.2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150"/>
      <c r="M127" s="150"/>
    </row>
    <row r="128" spans="1:13" ht="11.25" customHeight="1">
      <c r="A128" s="35" t="s">
        <v>17</v>
      </c>
      <c r="B128" s="142" t="s">
        <v>280</v>
      </c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</row>
    <row r="129" spans="1:13" ht="11.25" customHeight="1">
      <c r="A129" s="35" t="s">
        <v>19</v>
      </c>
      <c r="B129" s="152" t="s">
        <v>182</v>
      </c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</row>
    <row r="130" spans="1:13" ht="11.25" customHeight="1">
      <c r="A130" s="35"/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</row>
    <row r="131" spans="1:13" ht="11.25" customHeight="1">
      <c r="A131" s="31" t="s">
        <v>21</v>
      </c>
      <c r="B131" s="35"/>
      <c r="C131" s="35"/>
      <c r="D131" s="160" t="s">
        <v>286</v>
      </c>
      <c r="E131" s="160"/>
      <c r="F131" s="160"/>
      <c r="G131" s="160"/>
      <c r="H131" s="160"/>
      <c r="I131" s="160"/>
      <c r="J131" s="160"/>
      <c r="K131" s="160"/>
      <c r="L131" s="160"/>
      <c r="M131" s="160"/>
    </row>
    <row r="132" spans="1:13" ht="11.25" customHeight="1">
      <c r="A132" s="31"/>
      <c r="B132" s="35"/>
      <c r="C132" s="35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</row>
    <row r="133" spans="4:13" ht="11.25"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</row>
    <row r="134" ht="1.5" customHeight="1"/>
    <row r="135" ht="11.25" hidden="1">
      <c r="A135" s="20" t="s">
        <v>2</v>
      </c>
    </row>
  </sheetData>
  <sheetProtection/>
  <mergeCells count="133">
    <mergeCell ref="A2:K2"/>
    <mergeCell ref="A3:K3"/>
    <mergeCell ref="A4:K4"/>
    <mergeCell ref="A7:D8"/>
    <mergeCell ref="E7:E8"/>
    <mergeCell ref="F7:F8"/>
    <mergeCell ref="H7:H8"/>
    <mergeCell ref="I7:I8"/>
    <mergeCell ref="J7:J8"/>
    <mergeCell ref="K7:K8"/>
    <mergeCell ref="L7:L8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109:D109"/>
    <mergeCell ref="A96:D96"/>
    <mergeCell ref="A97:D97"/>
    <mergeCell ref="A98:D98"/>
    <mergeCell ref="A99:D99"/>
    <mergeCell ref="A100:D100"/>
    <mergeCell ref="A101:D101"/>
    <mergeCell ref="A117:D117"/>
    <mergeCell ref="A114:D114"/>
    <mergeCell ref="A115:D115"/>
    <mergeCell ref="A102:D102"/>
    <mergeCell ref="A103:D103"/>
    <mergeCell ref="A104:D104"/>
    <mergeCell ref="A105:D105"/>
    <mergeCell ref="A106:D106"/>
    <mergeCell ref="A107:D107"/>
    <mergeCell ref="D131:M133"/>
    <mergeCell ref="A123:D123"/>
    <mergeCell ref="A124:D124"/>
    <mergeCell ref="A125:D125"/>
    <mergeCell ref="A126:D126"/>
    <mergeCell ref="A110:D110"/>
    <mergeCell ref="A111:D111"/>
    <mergeCell ref="A112:D112"/>
    <mergeCell ref="A113:D113"/>
    <mergeCell ref="L127:M127"/>
    <mergeCell ref="L2:M2"/>
    <mergeCell ref="A116:D116"/>
    <mergeCell ref="B128:M128"/>
    <mergeCell ref="B129:M130"/>
    <mergeCell ref="A118:D118"/>
    <mergeCell ref="A119:D119"/>
    <mergeCell ref="A120:D120"/>
    <mergeCell ref="A121:D121"/>
    <mergeCell ref="A122:D122"/>
    <mergeCell ref="A108:D108"/>
  </mergeCells>
  <hyperlinks>
    <hyperlink ref="L2:M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Oaxaca 2016.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30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1.66015625" style="0" customWidth="1"/>
    <col min="5" max="5" width="21.83203125" style="0" customWidth="1"/>
    <col min="6" max="8" width="21.66015625" style="0" customWidth="1"/>
    <col min="9" max="9" width="12" style="0" hidden="1" customWidth="1"/>
    <col min="10" max="10" width="3.5" style="0" hidden="1" customWidth="1"/>
    <col min="11" max="16384" width="0" style="0" hidden="1" customWidth="1"/>
  </cols>
  <sheetData>
    <row r="1" ht="15.75" customHeight="1"/>
    <row r="2" spans="1:9" ht="12.75" customHeight="1">
      <c r="A2" s="162" t="s">
        <v>0</v>
      </c>
      <c r="B2" s="163"/>
      <c r="C2" s="163"/>
      <c r="D2" s="163"/>
      <c r="E2" s="163"/>
      <c r="F2" s="163"/>
      <c r="G2" s="1"/>
      <c r="H2" s="129" t="s">
        <v>1</v>
      </c>
      <c r="I2" t="s">
        <v>2</v>
      </c>
    </row>
    <row r="3" spans="1:8" ht="12.75" customHeight="1">
      <c r="A3" s="162" t="s">
        <v>7</v>
      </c>
      <c r="B3" s="164"/>
      <c r="C3" s="164"/>
      <c r="D3" s="164"/>
      <c r="E3" s="164"/>
      <c r="F3" s="164"/>
      <c r="G3" s="2"/>
      <c r="H3" s="3"/>
    </row>
    <row r="4" spans="1:7" ht="12.75" customHeight="1">
      <c r="A4" s="162">
        <v>2015</v>
      </c>
      <c r="B4" s="164"/>
      <c r="C4" s="164"/>
      <c r="D4" s="164"/>
      <c r="E4" s="164"/>
      <c r="F4" s="164"/>
      <c r="G4" s="2"/>
    </row>
    <row r="5" spans="1:7" ht="11.25" customHeight="1">
      <c r="A5" s="4"/>
      <c r="B5" s="4"/>
      <c r="C5" s="4"/>
      <c r="D5" s="4"/>
      <c r="E5" s="5"/>
      <c r="F5" s="5"/>
      <c r="G5" s="5"/>
    </row>
    <row r="6" spans="5:8" ht="1.5" customHeight="1">
      <c r="E6" s="6"/>
      <c r="F6" s="6"/>
      <c r="G6" s="6"/>
      <c r="H6" s="6"/>
    </row>
    <row r="7" spans="1:8" ht="11.25" customHeight="1">
      <c r="A7" s="165" t="s">
        <v>8</v>
      </c>
      <c r="B7" s="166"/>
      <c r="C7" s="166"/>
      <c r="D7" s="166"/>
      <c r="E7" s="167" t="s">
        <v>3</v>
      </c>
      <c r="F7" s="167" t="s">
        <v>4</v>
      </c>
      <c r="G7" s="167" t="s">
        <v>5</v>
      </c>
      <c r="H7" s="167" t="s">
        <v>6</v>
      </c>
    </row>
    <row r="8" spans="1:8" ht="11.25" customHeight="1">
      <c r="A8" s="166"/>
      <c r="B8" s="166"/>
      <c r="C8" s="166"/>
      <c r="D8" s="166"/>
      <c r="E8" s="167"/>
      <c r="F8" s="168"/>
      <c r="G8" s="167"/>
      <c r="H8" s="167"/>
    </row>
    <row r="9" spans="1:8" ht="1.5" customHeight="1">
      <c r="A9" s="7"/>
      <c r="B9" s="7"/>
      <c r="C9" s="7"/>
      <c r="D9" s="7"/>
      <c r="E9" s="7"/>
      <c r="F9" s="7"/>
      <c r="G9" s="7"/>
      <c r="H9" s="7"/>
    </row>
    <row r="10" spans="1:8" ht="23.25" customHeight="1">
      <c r="A10" s="171" t="s">
        <v>9</v>
      </c>
      <c r="B10" s="171"/>
      <c r="C10" s="171"/>
      <c r="D10" s="171"/>
      <c r="E10" s="8">
        <f>SUM(E11:E12)</f>
        <v>457814</v>
      </c>
      <c r="F10" s="8">
        <f>SUM(F11:F12)</f>
        <v>1620351</v>
      </c>
      <c r="G10" s="17">
        <v>55.75</v>
      </c>
      <c r="H10" s="17">
        <v>3.54</v>
      </c>
    </row>
    <row r="11" spans="1:8" ht="23.25" customHeight="1">
      <c r="A11" s="169" t="s">
        <v>10</v>
      </c>
      <c r="B11" s="170"/>
      <c r="C11" s="170"/>
      <c r="D11" s="170"/>
      <c r="E11" s="8">
        <v>413229</v>
      </c>
      <c r="F11" s="8">
        <v>1239728</v>
      </c>
      <c r="G11" s="17">
        <v>41.76</v>
      </c>
      <c r="H11" s="17">
        <v>3</v>
      </c>
    </row>
    <row r="12" spans="1:8" ht="17.25" customHeight="1">
      <c r="A12" s="169" t="s">
        <v>11</v>
      </c>
      <c r="B12" s="170"/>
      <c r="C12" s="170"/>
      <c r="D12" s="170"/>
      <c r="E12" s="8">
        <v>44585</v>
      </c>
      <c r="F12" s="9">
        <v>380623</v>
      </c>
      <c r="G12" s="17">
        <v>13.99</v>
      </c>
      <c r="H12" s="17">
        <v>8.54</v>
      </c>
    </row>
    <row r="13" spans="1:8" ht="23.25" customHeight="1">
      <c r="A13" s="172" t="s">
        <v>12</v>
      </c>
      <c r="B13" s="171"/>
      <c r="C13" s="171"/>
      <c r="D13" s="171"/>
      <c r="E13" s="8">
        <f>SUM(E14:E15)</f>
        <v>1148616</v>
      </c>
      <c r="F13" s="8">
        <f>SUM(F14:F15)</f>
        <v>2068270</v>
      </c>
      <c r="G13" s="18">
        <v>47.59</v>
      </c>
      <c r="H13" s="18">
        <v>1.8</v>
      </c>
    </row>
    <row r="14" spans="1:8" ht="23.25" customHeight="1">
      <c r="A14" s="169" t="s">
        <v>10</v>
      </c>
      <c r="B14" s="170"/>
      <c r="C14" s="170"/>
      <c r="D14" s="170"/>
      <c r="E14" s="9">
        <v>1064559</v>
      </c>
      <c r="F14" s="9">
        <v>1881347</v>
      </c>
      <c r="G14" s="18">
        <v>42.76</v>
      </c>
      <c r="H14" s="18">
        <v>1.77</v>
      </c>
    </row>
    <row r="15" spans="1:8" ht="17.25" customHeight="1">
      <c r="A15" s="169" t="s">
        <v>11</v>
      </c>
      <c r="B15" s="170"/>
      <c r="C15" s="170"/>
      <c r="D15" s="170"/>
      <c r="E15" s="9">
        <v>84057</v>
      </c>
      <c r="F15" s="9">
        <v>186923</v>
      </c>
      <c r="G15" s="18">
        <v>4.83</v>
      </c>
      <c r="H15" s="18">
        <v>2.22</v>
      </c>
    </row>
    <row r="16" spans="1:8" ht="23.25" customHeight="1">
      <c r="A16" s="172" t="s">
        <v>13</v>
      </c>
      <c r="B16" s="171"/>
      <c r="C16" s="171"/>
      <c r="D16" s="171"/>
      <c r="E16" s="8">
        <f>SUM(E17:E18)</f>
        <v>348063</v>
      </c>
      <c r="F16" s="8">
        <f>SUM(F17:F18)</f>
        <v>538458</v>
      </c>
      <c r="G16" s="18">
        <v>29.79</v>
      </c>
      <c r="H16" s="18">
        <v>1.55</v>
      </c>
    </row>
    <row r="17" spans="1:8" ht="23.25" customHeight="1">
      <c r="A17" s="169" t="s">
        <v>10</v>
      </c>
      <c r="B17" s="170"/>
      <c r="C17" s="170"/>
      <c r="D17" s="170"/>
      <c r="E17" s="9">
        <v>343497</v>
      </c>
      <c r="F17" s="9">
        <v>517103</v>
      </c>
      <c r="G17" s="18">
        <v>28.28</v>
      </c>
      <c r="H17" s="18">
        <v>1.51</v>
      </c>
    </row>
    <row r="18" spans="1:8" ht="17.25" customHeight="1">
      <c r="A18" s="169" t="s">
        <v>11</v>
      </c>
      <c r="B18" s="170"/>
      <c r="C18" s="170"/>
      <c r="D18" s="170"/>
      <c r="E18" s="9">
        <v>4566</v>
      </c>
      <c r="F18" s="9">
        <v>21355</v>
      </c>
      <c r="G18" s="18">
        <v>1.51</v>
      </c>
      <c r="H18" s="18">
        <v>4.68</v>
      </c>
    </row>
    <row r="19" spans="1:8" ht="23.25" customHeight="1">
      <c r="A19" s="171" t="s">
        <v>14</v>
      </c>
      <c r="B19" s="171"/>
      <c r="C19" s="171"/>
      <c r="D19" s="171"/>
      <c r="E19" s="8">
        <f>SUM(E20:E21)</f>
        <v>157701</v>
      </c>
      <c r="F19" s="8">
        <f>SUM(F20:F21)</f>
        <v>201035</v>
      </c>
      <c r="G19" s="18">
        <v>41.98</v>
      </c>
      <c r="H19" s="18">
        <v>1.27</v>
      </c>
    </row>
    <row r="20" spans="1:8" ht="23.25" customHeight="1">
      <c r="A20" s="169" t="s">
        <v>10</v>
      </c>
      <c r="B20" s="170"/>
      <c r="C20" s="170"/>
      <c r="D20" s="170"/>
      <c r="E20" s="9">
        <v>157687</v>
      </c>
      <c r="F20" s="9">
        <v>200908</v>
      </c>
      <c r="G20" s="18">
        <v>41.94</v>
      </c>
      <c r="H20" s="18">
        <v>1.27</v>
      </c>
    </row>
    <row r="21" spans="1:8" ht="17.25" customHeight="1">
      <c r="A21" s="169" t="s">
        <v>11</v>
      </c>
      <c r="B21" s="170"/>
      <c r="C21" s="170"/>
      <c r="D21" s="170"/>
      <c r="E21" s="9">
        <v>14</v>
      </c>
      <c r="F21" s="9">
        <v>127</v>
      </c>
      <c r="G21" s="19" t="s">
        <v>23</v>
      </c>
      <c r="H21" s="18">
        <v>9.07</v>
      </c>
    </row>
    <row r="22" spans="1:8" ht="17.25" customHeight="1">
      <c r="A22" s="173"/>
      <c r="B22" s="173"/>
      <c r="C22" s="173"/>
      <c r="D22" s="173"/>
      <c r="E22" s="10"/>
      <c r="F22" s="10"/>
      <c r="G22" s="11"/>
      <c r="H22" s="10"/>
    </row>
    <row r="23" spans="1:8" ht="11.25" customHeight="1">
      <c r="A23" s="12"/>
      <c r="B23" s="12"/>
      <c r="C23" s="12"/>
      <c r="D23" s="12"/>
      <c r="E23" s="12"/>
      <c r="F23" s="12"/>
      <c r="G23" s="12"/>
      <c r="H23" s="13"/>
    </row>
    <row r="24" spans="1:8" ht="11.25">
      <c r="A24" s="12" t="s">
        <v>15</v>
      </c>
      <c r="B24" s="14"/>
      <c r="C24" s="174" t="s">
        <v>16</v>
      </c>
      <c r="D24" s="174"/>
      <c r="E24" s="174"/>
      <c r="F24" s="174"/>
      <c r="G24" s="174"/>
      <c r="H24" s="174"/>
    </row>
    <row r="25" spans="1:8" ht="11.25">
      <c r="A25" s="14"/>
      <c r="B25" s="14"/>
      <c r="C25" s="174"/>
      <c r="D25" s="174"/>
      <c r="E25" s="174"/>
      <c r="F25" s="174"/>
      <c r="G25" s="174"/>
      <c r="H25" s="174"/>
    </row>
    <row r="26" spans="1:8" ht="11.25">
      <c r="A26" s="16" t="s">
        <v>17</v>
      </c>
      <c r="B26" s="12" t="s">
        <v>18</v>
      </c>
      <c r="C26" s="15"/>
      <c r="D26" s="15"/>
      <c r="E26" s="15"/>
      <c r="F26" s="15"/>
      <c r="G26" s="15"/>
      <c r="H26" s="15"/>
    </row>
    <row r="27" spans="1:8" ht="11.25">
      <c r="A27" s="16" t="s">
        <v>19</v>
      </c>
      <c r="B27" s="12" t="s">
        <v>20</v>
      </c>
      <c r="C27" s="15"/>
      <c r="D27" s="15"/>
      <c r="E27" s="15"/>
      <c r="F27" s="15"/>
      <c r="G27" s="15"/>
      <c r="H27" s="15"/>
    </row>
    <row r="28" spans="1:8" ht="11.25" customHeight="1">
      <c r="A28" s="14" t="s">
        <v>21</v>
      </c>
      <c r="B28" s="12"/>
      <c r="C28" s="12"/>
      <c r="D28" s="175" t="s">
        <v>22</v>
      </c>
      <c r="E28" s="175"/>
      <c r="F28" s="175"/>
      <c r="G28" s="175"/>
      <c r="H28" s="175"/>
    </row>
    <row r="29" ht="1.5" customHeight="1"/>
    <row r="30" ht="11.25" hidden="1">
      <c r="A30" s="113" t="s">
        <v>2</v>
      </c>
    </row>
  </sheetData>
  <sheetProtection/>
  <mergeCells count="23">
    <mergeCell ref="A21:D21"/>
    <mergeCell ref="A14:D14"/>
    <mergeCell ref="A15:D15"/>
    <mergeCell ref="A22:D22"/>
    <mergeCell ref="C24:H25"/>
    <mergeCell ref="D28:H28"/>
    <mergeCell ref="A16:D16"/>
    <mergeCell ref="A17:D17"/>
    <mergeCell ref="A18:D18"/>
    <mergeCell ref="A19:D19"/>
    <mergeCell ref="A20:D20"/>
    <mergeCell ref="G7:G8"/>
    <mergeCell ref="H7:H8"/>
    <mergeCell ref="A10:D10"/>
    <mergeCell ref="A11:D11"/>
    <mergeCell ref="A12:D12"/>
    <mergeCell ref="A13:D13"/>
    <mergeCell ref="A2:F2"/>
    <mergeCell ref="A3:F3"/>
    <mergeCell ref="A4:F4"/>
    <mergeCell ref="A7:D8"/>
    <mergeCell ref="E7:E8"/>
    <mergeCell ref="F7:F8"/>
  </mergeCells>
  <hyperlinks>
    <hyperlink ref="D28:H28" r:id="rId1" tooltip="www.datatur.beta.sectur.gob.mx" display="SECTUR. Monitoreo Data Tur. www.datatur.sectur.gob.mx (&lt;día&gt; de &lt;mes&gt; de 2016)."/>
    <hyperlink ref="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Oaxaca 2016.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N62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20" customWidth="1"/>
    <col min="2" max="2" width="2.83203125" style="20" customWidth="1"/>
    <col min="3" max="3" width="1.5" style="20" customWidth="1"/>
    <col min="4" max="4" width="31.83203125" style="20" customWidth="1"/>
    <col min="5" max="5" width="11" style="20" customWidth="1"/>
    <col min="6" max="6" width="10.33203125" style="20" customWidth="1"/>
    <col min="7" max="7" width="2.66015625" style="20" customWidth="1"/>
    <col min="8" max="11" width="10" style="20" customWidth="1"/>
    <col min="12" max="12" width="10" style="22" customWidth="1"/>
    <col min="13" max="13" width="2.66015625" style="20" customWidth="1"/>
    <col min="14" max="16384" width="0" style="20" hidden="1" customWidth="1"/>
  </cols>
  <sheetData>
    <row r="1" ht="15.75" customHeight="1"/>
    <row r="2" spans="1:14" ht="12.75" customHeight="1">
      <c r="A2" s="65" t="s">
        <v>183</v>
      </c>
      <c r="B2" s="106"/>
      <c r="C2" s="106"/>
      <c r="D2" s="106"/>
      <c r="E2" s="106"/>
      <c r="F2" s="106"/>
      <c r="G2" s="106"/>
      <c r="H2" s="106"/>
      <c r="I2" s="106"/>
      <c r="J2" s="105"/>
      <c r="K2" s="149" t="s">
        <v>282</v>
      </c>
      <c r="L2" s="149"/>
      <c r="M2" s="149"/>
      <c r="N2" s="20" t="s">
        <v>2</v>
      </c>
    </row>
    <row r="3" spans="1:11" ht="12.75" customHeight="1">
      <c r="A3" s="143" t="s">
        <v>283</v>
      </c>
      <c r="B3" s="155"/>
      <c r="C3" s="155"/>
      <c r="D3" s="155"/>
      <c r="E3" s="155"/>
      <c r="F3" s="155"/>
      <c r="G3" s="155"/>
      <c r="H3" s="155"/>
      <c r="I3" s="155"/>
      <c r="J3" s="155"/>
      <c r="K3" s="142"/>
    </row>
    <row r="4" spans="1:11" ht="12.75" customHeight="1">
      <c r="A4" s="143">
        <v>2015</v>
      </c>
      <c r="B4" s="155"/>
      <c r="C4" s="155"/>
      <c r="D4" s="155"/>
      <c r="E4" s="155"/>
      <c r="F4" s="155"/>
      <c r="G4" s="155"/>
      <c r="H4" s="155"/>
      <c r="I4" s="155"/>
      <c r="J4" s="155"/>
      <c r="K4" s="142"/>
    </row>
    <row r="5" spans="1:11" ht="11.25" customHeight="1">
      <c r="A5" s="24"/>
      <c r="B5" s="24"/>
      <c r="C5" s="24"/>
      <c r="D5" s="24"/>
      <c r="E5" s="25"/>
      <c r="F5" s="25"/>
      <c r="G5" s="25"/>
      <c r="H5" s="25"/>
      <c r="I5" s="25"/>
      <c r="J5" s="25"/>
      <c r="K5" s="25"/>
    </row>
    <row r="6" spans="5:13" ht="1.5" customHeight="1">
      <c r="E6" s="26"/>
      <c r="F6" s="26"/>
      <c r="G6" s="26"/>
      <c r="H6" s="26"/>
      <c r="I6" s="26"/>
      <c r="J6" s="26"/>
      <c r="K6" s="26"/>
      <c r="L6" s="26"/>
      <c r="M6" s="26"/>
    </row>
    <row r="7" spans="1:13" ht="11.25" customHeight="1">
      <c r="A7" s="145" t="s">
        <v>277</v>
      </c>
      <c r="B7" s="156"/>
      <c r="C7" s="156"/>
      <c r="D7" s="156"/>
      <c r="E7" s="157" t="s">
        <v>32</v>
      </c>
      <c r="F7" s="158" t="s">
        <v>174</v>
      </c>
      <c r="G7" s="38"/>
      <c r="H7" s="158" t="s">
        <v>175</v>
      </c>
      <c r="I7" s="158" t="s">
        <v>176</v>
      </c>
      <c r="J7" s="158" t="s">
        <v>177</v>
      </c>
      <c r="K7" s="158" t="s">
        <v>178</v>
      </c>
      <c r="L7" s="181" t="s">
        <v>290</v>
      </c>
      <c r="M7" s="120"/>
    </row>
    <row r="8" spans="1:13" ht="11.25" customHeight="1">
      <c r="A8" s="156"/>
      <c r="B8" s="156"/>
      <c r="C8" s="156"/>
      <c r="D8" s="156"/>
      <c r="E8" s="157"/>
      <c r="F8" s="159"/>
      <c r="G8" s="75" t="s">
        <v>17</v>
      </c>
      <c r="H8" s="159"/>
      <c r="I8" s="159"/>
      <c r="J8" s="153"/>
      <c r="K8" s="153"/>
      <c r="L8" s="182"/>
      <c r="M8" s="121" t="s">
        <v>19</v>
      </c>
    </row>
    <row r="9" spans="1:13" ht="1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2" ht="23.25" customHeight="1">
      <c r="A10" s="184" t="s">
        <v>51</v>
      </c>
      <c r="B10" s="185"/>
      <c r="C10" s="185"/>
      <c r="D10" s="185"/>
      <c r="E10" s="102">
        <v>3361083</v>
      </c>
      <c r="F10" s="102">
        <v>274906</v>
      </c>
      <c r="G10" s="102"/>
      <c r="H10" s="102">
        <v>875351</v>
      </c>
      <c r="I10" s="102">
        <v>847994</v>
      </c>
      <c r="J10" s="102">
        <v>824704</v>
      </c>
      <c r="K10" s="102">
        <v>538128</v>
      </c>
      <c r="L10" s="116">
        <f>SUM(L11)</f>
        <v>0</v>
      </c>
    </row>
    <row r="11" spans="1:12" ht="23.25" customHeight="1">
      <c r="A11" s="186" t="s">
        <v>184</v>
      </c>
      <c r="B11" s="185"/>
      <c r="C11" s="185"/>
      <c r="D11" s="185"/>
      <c r="E11" s="102">
        <v>2112194</v>
      </c>
      <c r="F11" s="102">
        <v>274906</v>
      </c>
      <c r="G11" s="102"/>
      <c r="H11" s="102">
        <v>736246</v>
      </c>
      <c r="I11" s="102">
        <v>462945</v>
      </c>
      <c r="J11" s="102">
        <v>402081</v>
      </c>
      <c r="K11" s="102">
        <v>236016</v>
      </c>
      <c r="L11" s="117">
        <f>SUM(L12:L15)</f>
        <v>0</v>
      </c>
    </row>
    <row r="12" spans="1:12" ht="23.25" customHeight="1">
      <c r="A12" s="176" t="s">
        <v>9</v>
      </c>
      <c r="B12" s="176"/>
      <c r="C12" s="176"/>
      <c r="D12" s="176"/>
      <c r="E12" s="102">
        <v>457814</v>
      </c>
      <c r="F12" s="104">
        <v>192850</v>
      </c>
      <c r="G12" s="104"/>
      <c r="H12" s="104">
        <v>135157</v>
      </c>
      <c r="I12" s="104">
        <v>85152</v>
      </c>
      <c r="J12" s="104">
        <v>44655</v>
      </c>
      <c r="K12" s="104">
        <v>0</v>
      </c>
      <c r="L12" s="118">
        <v>0</v>
      </c>
    </row>
    <row r="13" spans="1:12" ht="17.25" customHeight="1">
      <c r="A13" s="176" t="s">
        <v>285</v>
      </c>
      <c r="B13" s="176"/>
      <c r="C13" s="176"/>
      <c r="D13" s="176"/>
      <c r="E13" s="102">
        <v>1148616</v>
      </c>
      <c r="F13" s="104">
        <v>71903</v>
      </c>
      <c r="G13" s="104"/>
      <c r="H13" s="104">
        <v>432344</v>
      </c>
      <c r="I13" s="104">
        <v>297268</v>
      </c>
      <c r="J13" s="104">
        <v>195592</v>
      </c>
      <c r="K13" s="104">
        <v>151509</v>
      </c>
      <c r="L13" s="118">
        <v>0</v>
      </c>
    </row>
    <row r="14" spans="1:12" ht="17.25" customHeight="1">
      <c r="A14" s="176" t="s">
        <v>185</v>
      </c>
      <c r="B14" s="176"/>
      <c r="C14" s="176"/>
      <c r="D14" s="176"/>
      <c r="E14" s="102">
        <v>348063</v>
      </c>
      <c r="F14" s="104">
        <v>10153</v>
      </c>
      <c r="G14" s="104"/>
      <c r="H14" s="104">
        <v>115411</v>
      </c>
      <c r="I14" s="104">
        <v>64984</v>
      </c>
      <c r="J14" s="104">
        <v>88916</v>
      </c>
      <c r="K14" s="104">
        <v>68599</v>
      </c>
      <c r="L14" s="118">
        <v>0</v>
      </c>
    </row>
    <row r="15" spans="1:12" ht="17.25" customHeight="1">
      <c r="A15" s="176" t="s">
        <v>14</v>
      </c>
      <c r="B15" s="176"/>
      <c r="C15" s="176"/>
      <c r="D15" s="176"/>
      <c r="E15" s="102">
        <v>157701</v>
      </c>
      <c r="F15" s="104">
        <v>0</v>
      </c>
      <c r="G15" s="104"/>
      <c r="H15" s="104">
        <v>53334</v>
      </c>
      <c r="I15" s="104">
        <v>15541</v>
      </c>
      <c r="J15" s="104">
        <v>72918</v>
      </c>
      <c r="K15" s="104">
        <v>15908</v>
      </c>
      <c r="L15" s="118">
        <v>0</v>
      </c>
    </row>
    <row r="16" spans="1:12" ht="23.25" customHeight="1">
      <c r="A16" s="147" t="s">
        <v>44</v>
      </c>
      <c r="B16" s="148"/>
      <c r="C16" s="148"/>
      <c r="D16" s="148"/>
      <c r="E16" s="102">
        <v>1248889</v>
      </c>
      <c r="F16" s="102">
        <v>0</v>
      </c>
      <c r="G16" s="102"/>
      <c r="H16" s="102">
        <v>139105</v>
      </c>
      <c r="I16" s="102">
        <v>385049</v>
      </c>
      <c r="J16" s="102">
        <v>422623</v>
      </c>
      <c r="K16" s="102">
        <v>302112</v>
      </c>
      <c r="L16" s="117" t="s">
        <v>291</v>
      </c>
    </row>
    <row r="17" spans="1:12" ht="23.25" customHeight="1">
      <c r="A17" s="176" t="s">
        <v>55</v>
      </c>
      <c r="B17" s="176"/>
      <c r="C17" s="176"/>
      <c r="D17" s="176"/>
      <c r="E17" s="102">
        <v>9349.348837209302</v>
      </c>
      <c r="F17" s="104">
        <v>0</v>
      </c>
      <c r="G17" s="104"/>
      <c r="H17" s="104">
        <v>0</v>
      </c>
      <c r="I17" s="104">
        <v>2217.3488372093025</v>
      </c>
      <c r="J17" s="104">
        <v>7132</v>
      </c>
      <c r="K17" s="104">
        <v>0</v>
      </c>
      <c r="L17" s="119" t="s">
        <v>291</v>
      </c>
    </row>
    <row r="18" spans="1:12" ht="17.25" customHeight="1">
      <c r="A18" s="176" t="s">
        <v>57</v>
      </c>
      <c r="B18" s="176"/>
      <c r="C18" s="176"/>
      <c r="D18" s="176"/>
      <c r="E18" s="102">
        <v>2034.05</v>
      </c>
      <c r="F18" s="104">
        <v>0</v>
      </c>
      <c r="G18" s="104"/>
      <c r="H18" s="104">
        <v>0</v>
      </c>
      <c r="I18" s="104">
        <v>0</v>
      </c>
      <c r="J18" s="104">
        <v>2034.05</v>
      </c>
      <c r="K18" s="104">
        <v>0</v>
      </c>
      <c r="L18" s="119" t="s">
        <v>291</v>
      </c>
    </row>
    <row r="19" spans="1:12" ht="17.25" customHeight="1">
      <c r="A19" s="176" t="s">
        <v>58</v>
      </c>
      <c r="B19" s="176"/>
      <c r="C19" s="176"/>
      <c r="D19" s="176"/>
      <c r="E19" s="102">
        <v>8030.149269383698</v>
      </c>
      <c r="F19" s="104">
        <v>0</v>
      </c>
      <c r="G19" s="104"/>
      <c r="H19" s="104">
        <v>0</v>
      </c>
      <c r="I19" s="104">
        <v>4877.371769383698</v>
      </c>
      <c r="J19" s="104">
        <v>3152.7775</v>
      </c>
      <c r="K19" s="104">
        <v>0</v>
      </c>
      <c r="L19" s="119" t="s">
        <v>291</v>
      </c>
    </row>
    <row r="20" spans="1:12" ht="17.25" customHeight="1">
      <c r="A20" s="176" t="s">
        <v>64</v>
      </c>
      <c r="B20" s="176"/>
      <c r="C20" s="176"/>
      <c r="D20" s="176"/>
      <c r="E20" s="102">
        <v>24636.648035399405</v>
      </c>
      <c r="F20" s="104">
        <v>0</v>
      </c>
      <c r="G20" s="104"/>
      <c r="H20" s="104">
        <v>8059.333333333334</v>
      </c>
      <c r="I20" s="104">
        <v>7883.906976744186</v>
      </c>
      <c r="J20" s="104">
        <v>0</v>
      </c>
      <c r="K20" s="104">
        <v>8693.407725321887</v>
      </c>
      <c r="L20" s="119" t="s">
        <v>291</v>
      </c>
    </row>
    <row r="21" spans="1:12" ht="17.25" customHeight="1">
      <c r="A21" s="176" t="s">
        <v>65</v>
      </c>
      <c r="B21" s="176"/>
      <c r="C21" s="176"/>
      <c r="D21" s="176"/>
      <c r="E21" s="102">
        <v>34983.65561639742</v>
      </c>
      <c r="F21" s="104">
        <v>0</v>
      </c>
      <c r="G21" s="104"/>
      <c r="H21" s="104">
        <v>23015.858895705525</v>
      </c>
      <c r="I21" s="104">
        <v>6931.001988071571</v>
      </c>
      <c r="J21" s="104">
        <v>1830.6450000000002</v>
      </c>
      <c r="K21" s="104">
        <v>3206.1497326203203</v>
      </c>
      <c r="L21" s="119" t="s">
        <v>291</v>
      </c>
    </row>
    <row r="22" spans="1:12" ht="17.25" customHeight="1">
      <c r="A22" s="176" t="s">
        <v>66</v>
      </c>
      <c r="B22" s="176"/>
      <c r="C22" s="176"/>
      <c r="D22" s="176"/>
      <c r="E22" s="102">
        <v>24269.36194563662</v>
      </c>
      <c r="F22" s="104">
        <v>0</v>
      </c>
      <c r="G22" s="104"/>
      <c r="H22" s="104">
        <v>12664.666666666666</v>
      </c>
      <c r="I22" s="104">
        <v>0</v>
      </c>
      <c r="J22" s="104">
        <v>7132</v>
      </c>
      <c r="K22" s="104">
        <v>4472.695278969956</v>
      </c>
      <c r="L22" s="119" t="s">
        <v>291</v>
      </c>
    </row>
    <row r="23" spans="1:12" ht="17.25" customHeight="1">
      <c r="A23" s="176" t="s">
        <v>70</v>
      </c>
      <c r="B23" s="176"/>
      <c r="C23" s="176"/>
      <c r="D23" s="176"/>
      <c r="E23" s="102">
        <v>427.48663101604274</v>
      </c>
      <c r="F23" s="104">
        <v>0</v>
      </c>
      <c r="G23" s="104"/>
      <c r="H23" s="104">
        <v>0</v>
      </c>
      <c r="I23" s="104">
        <v>0</v>
      </c>
      <c r="J23" s="104">
        <v>0</v>
      </c>
      <c r="K23" s="104">
        <v>427.48663101604274</v>
      </c>
      <c r="L23" s="119" t="s">
        <v>291</v>
      </c>
    </row>
    <row r="24" spans="1:12" ht="17.25" customHeight="1">
      <c r="A24" s="176" t="s">
        <v>71</v>
      </c>
      <c r="B24" s="176"/>
      <c r="C24" s="176"/>
      <c r="D24" s="176"/>
      <c r="E24" s="102">
        <v>19403.495239179898</v>
      </c>
      <c r="F24" s="104">
        <v>0</v>
      </c>
      <c r="G24" s="104"/>
      <c r="H24" s="104">
        <v>0</v>
      </c>
      <c r="I24" s="104">
        <v>6545.946322067596</v>
      </c>
      <c r="J24" s="104">
        <v>9865.142500000002</v>
      </c>
      <c r="K24" s="104">
        <v>2992.4064171122986</v>
      </c>
      <c r="L24" s="119" t="s">
        <v>291</v>
      </c>
    </row>
    <row r="25" spans="1:12" ht="17.25" customHeight="1">
      <c r="A25" s="176" t="s">
        <v>72</v>
      </c>
      <c r="B25" s="176"/>
      <c r="C25" s="176"/>
      <c r="D25" s="176"/>
      <c r="E25" s="102">
        <v>22296.15388750103</v>
      </c>
      <c r="F25" s="104">
        <v>0</v>
      </c>
      <c r="G25" s="104"/>
      <c r="H25" s="104">
        <v>8450.044247787611</v>
      </c>
      <c r="I25" s="104">
        <v>4551.412280701755</v>
      </c>
      <c r="J25" s="104">
        <v>3871.5197889182054</v>
      </c>
      <c r="K25" s="104">
        <v>5423.177570093459</v>
      </c>
      <c r="L25" s="119" t="s">
        <v>291</v>
      </c>
    </row>
    <row r="26" spans="1:12" ht="17.25" customHeight="1">
      <c r="A26" s="176" t="s">
        <v>74</v>
      </c>
      <c r="B26" s="176"/>
      <c r="C26" s="176"/>
      <c r="D26" s="176"/>
      <c r="E26" s="102">
        <v>4334.678362573099</v>
      </c>
      <c r="F26" s="104">
        <v>0</v>
      </c>
      <c r="G26" s="104"/>
      <c r="H26" s="104">
        <v>0</v>
      </c>
      <c r="I26" s="104">
        <v>4334.678362573099</v>
      </c>
      <c r="J26" s="104">
        <v>0</v>
      </c>
      <c r="K26" s="104">
        <v>0</v>
      </c>
      <c r="L26" s="119" t="s">
        <v>291</v>
      </c>
    </row>
    <row r="27" spans="1:12" ht="17.25" customHeight="1">
      <c r="A27" s="176" t="s">
        <v>75</v>
      </c>
      <c r="B27" s="176"/>
      <c r="C27" s="176"/>
      <c r="D27" s="176"/>
      <c r="E27" s="102">
        <v>6778.971962616823</v>
      </c>
      <c r="F27" s="104">
        <v>0</v>
      </c>
      <c r="G27" s="104"/>
      <c r="H27" s="104">
        <v>0</v>
      </c>
      <c r="I27" s="104">
        <v>0</v>
      </c>
      <c r="J27" s="104">
        <v>0</v>
      </c>
      <c r="K27" s="104">
        <v>6778.971962616823</v>
      </c>
      <c r="L27" s="119" t="s">
        <v>291</v>
      </c>
    </row>
    <row r="28" spans="1:12" ht="17.25" customHeight="1">
      <c r="A28" s="176" t="s">
        <v>76</v>
      </c>
      <c r="B28" s="176"/>
      <c r="C28" s="176"/>
      <c r="D28" s="176"/>
      <c r="E28" s="102">
        <v>34691.707785877945</v>
      </c>
      <c r="F28" s="104">
        <v>0</v>
      </c>
      <c r="G28" s="104"/>
      <c r="H28" s="104">
        <v>11266.725663716816</v>
      </c>
      <c r="I28" s="104">
        <v>0</v>
      </c>
      <c r="J28" s="104">
        <v>19357.59894459103</v>
      </c>
      <c r="K28" s="104">
        <v>4067.3831775700937</v>
      </c>
      <c r="L28" s="119" t="s">
        <v>291</v>
      </c>
    </row>
    <row r="29" spans="1:12" ht="17.25" customHeight="1">
      <c r="A29" s="176" t="s">
        <v>78</v>
      </c>
      <c r="B29" s="176"/>
      <c r="C29" s="176"/>
      <c r="D29" s="176"/>
      <c r="E29" s="102">
        <v>99256.17346166432</v>
      </c>
      <c r="F29" s="104">
        <v>0</v>
      </c>
      <c r="G29" s="104"/>
      <c r="H29" s="104">
        <v>33015.8527607362</v>
      </c>
      <c r="I29" s="104">
        <v>41200.956262425454</v>
      </c>
      <c r="J29" s="104">
        <v>18306.45</v>
      </c>
      <c r="K29" s="104">
        <v>6732.914438502672</v>
      </c>
      <c r="L29" s="119" t="s">
        <v>291</v>
      </c>
    </row>
    <row r="30" spans="1:12" ht="17.25" customHeight="1">
      <c r="A30" s="176" t="s">
        <v>82</v>
      </c>
      <c r="B30" s="176"/>
      <c r="C30" s="176"/>
      <c r="D30" s="176"/>
      <c r="E30" s="102">
        <v>2167.3391812865493</v>
      </c>
      <c r="F30" s="104">
        <v>0</v>
      </c>
      <c r="G30" s="104"/>
      <c r="H30" s="104">
        <v>0</v>
      </c>
      <c r="I30" s="104">
        <v>2167.3391812865493</v>
      </c>
      <c r="J30" s="104">
        <v>0</v>
      </c>
      <c r="K30" s="104">
        <v>0</v>
      </c>
      <c r="L30" s="119" t="s">
        <v>291</v>
      </c>
    </row>
    <row r="31" spans="1:12" ht="17.25" customHeight="1">
      <c r="A31" s="176" t="s">
        <v>113</v>
      </c>
      <c r="B31" s="176"/>
      <c r="C31" s="176"/>
      <c r="D31" s="176"/>
      <c r="E31" s="102">
        <v>1502.2300884955757</v>
      </c>
      <c r="F31" s="104">
        <v>0</v>
      </c>
      <c r="G31" s="104"/>
      <c r="H31" s="104">
        <v>1502.2300884955757</v>
      </c>
      <c r="I31" s="104">
        <v>0</v>
      </c>
      <c r="J31" s="104">
        <v>0</v>
      </c>
      <c r="K31" s="104">
        <v>0</v>
      </c>
      <c r="L31" s="119" t="s">
        <v>291</v>
      </c>
    </row>
    <row r="32" spans="1:12" ht="17.25" customHeight="1">
      <c r="A32" s="176" t="s">
        <v>116</v>
      </c>
      <c r="B32" s="176"/>
      <c r="C32" s="176"/>
      <c r="D32" s="176"/>
      <c r="E32" s="102">
        <v>7097.786279683377</v>
      </c>
      <c r="F32" s="104">
        <v>0</v>
      </c>
      <c r="G32" s="104"/>
      <c r="H32" s="104">
        <v>0</v>
      </c>
      <c r="I32" s="104">
        <v>0</v>
      </c>
      <c r="J32" s="104">
        <v>7097.786279683377</v>
      </c>
      <c r="K32" s="104">
        <v>0</v>
      </c>
      <c r="L32" s="119" t="s">
        <v>291</v>
      </c>
    </row>
    <row r="33" spans="1:12" ht="17.25" customHeight="1">
      <c r="A33" s="176" t="s">
        <v>118</v>
      </c>
      <c r="B33" s="176"/>
      <c r="C33" s="176"/>
      <c r="D33" s="176"/>
      <c r="E33" s="102">
        <v>46733.91428571429</v>
      </c>
      <c r="F33" s="104">
        <v>0</v>
      </c>
      <c r="G33" s="104"/>
      <c r="H33" s="104">
        <v>0</v>
      </c>
      <c r="I33" s="104">
        <v>12702.914285714287</v>
      </c>
      <c r="J33" s="104">
        <v>17493</v>
      </c>
      <c r="K33" s="104">
        <v>16538</v>
      </c>
      <c r="L33" s="119" t="s">
        <v>291</v>
      </c>
    </row>
    <row r="34" spans="1:12" ht="17.25" customHeight="1">
      <c r="A34" s="176" t="s">
        <v>119</v>
      </c>
      <c r="B34" s="176"/>
      <c r="C34" s="176"/>
      <c r="D34" s="176"/>
      <c r="E34" s="102">
        <v>4237.786441351889</v>
      </c>
      <c r="F34" s="104">
        <v>0</v>
      </c>
      <c r="G34" s="104"/>
      <c r="H34" s="104">
        <v>0</v>
      </c>
      <c r="I34" s="104">
        <v>1796.9264413518888</v>
      </c>
      <c r="J34" s="104">
        <v>2440.86</v>
      </c>
      <c r="K34" s="104">
        <v>0</v>
      </c>
      <c r="L34" s="119" t="s">
        <v>291</v>
      </c>
    </row>
    <row r="35" spans="1:12" ht="17.25" customHeight="1">
      <c r="A35" s="176" t="s">
        <v>121</v>
      </c>
      <c r="B35" s="176"/>
      <c r="C35" s="176"/>
      <c r="D35" s="176"/>
      <c r="E35" s="102">
        <v>11900.5716721443</v>
      </c>
      <c r="F35" s="104">
        <v>0</v>
      </c>
      <c r="G35" s="104"/>
      <c r="H35" s="104">
        <v>0</v>
      </c>
      <c r="I35" s="104">
        <v>9319.558479532163</v>
      </c>
      <c r="J35" s="104">
        <v>2581.013192612137</v>
      </c>
      <c r="K35" s="104">
        <v>0</v>
      </c>
      <c r="L35" s="119" t="s">
        <v>291</v>
      </c>
    </row>
    <row r="36" spans="1:12" ht="17.25" customHeight="1">
      <c r="A36" s="176" t="s">
        <v>123</v>
      </c>
      <c r="B36" s="176"/>
      <c r="C36" s="176"/>
      <c r="D36" s="176"/>
      <c r="E36" s="102">
        <v>629591</v>
      </c>
      <c r="F36" s="104">
        <v>0</v>
      </c>
      <c r="G36" s="104"/>
      <c r="H36" s="104">
        <v>0</v>
      </c>
      <c r="I36" s="104">
        <v>163051</v>
      </c>
      <c r="J36" s="104">
        <v>245681</v>
      </c>
      <c r="K36" s="104">
        <v>220859</v>
      </c>
      <c r="L36" s="119" t="s">
        <v>291</v>
      </c>
    </row>
    <row r="37" spans="1:12" ht="17.25" customHeight="1">
      <c r="A37" s="176" t="s">
        <v>186</v>
      </c>
      <c r="B37" s="176"/>
      <c r="C37" s="176"/>
      <c r="D37" s="176"/>
      <c r="E37" s="102">
        <v>31557.378805412827</v>
      </c>
      <c r="F37" s="104">
        <v>0</v>
      </c>
      <c r="G37" s="104"/>
      <c r="H37" s="104">
        <v>0</v>
      </c>
      <c r="I37" s="104">
        <v>20372.988304093567</v>
      </c>
      <c r="J37" s="104">
        <v>11184.39050131926</v>
      </c>
      <c r="K37" s="104">
        <v>0</v>
      </c>
      <c r="L37" s="119" t="s">
        <v>291</v>
      </c>
    </row>
    <row r="38" spans="1:12" ht="17.25" customHeight="1">
      <c r="A38" s="176" t="s">
        <v>137</v>
      </c>
      <c r="B38" s="176"/>
      <c r="C38" s="176"/>
      <c r="D38" s="176"/>
      <c r="E38" s="102">
        <v>1639.0857142857144</v>
      </c>
      <c r="F38" s="104">
        <v>0</v>
      </c>
      <c r="G38" s="104"/>
      <c r="H38" s="104">
        <v>0</v>
      </c>
      <c r="I38" s="104">
        <v>1639.0857142857144</v>
      </c>
      <c r="J38" s="104">
        <v>0</v>
      </c>
      <c r="K38" s="104">
        <v>0</v>
      </c>
      <c r="L38" s="119" t="s">
        <v>291</v>
      </c>
    </row>
    <row r="39" spans="1:12" ht="17.25" customHeight="1">
      <c r="A39" s="176" t="s">
        <v>138</v>
      </c>
      <c r="B39" s="176"/>
      <c r="C39" s="176"/>
      <c r="D39" s="176"/>
      <c r="E39" s="102">
        <v>9219.401869158879</v>
      </c>
      <c r="F39" s="104">
        <v>0</v>
      </c>
      <c r="G39" s="104"/>
      <c r="H39" s="104">
        <v>0</v>
      </c>
      <c r="I39" s="104">
        <v>0</v>
      </c>
      <c r="J39" s="104">
        <v>0</v>
      </c>
      <c r="K39" s="104">
        <v>9219.401869158879</v>
      </c>
      <c r="L39" s="119" t="s">
        <v>291</v>
      </c>
    </row>
    <row r="40" spans="1:12" ht="17.25" customHeight="1">
      <c r="A40" s="176" t="s">
        <v>140</v>
      </c>
      <c r="B40" s="176"/>
      <c r="C40" s="176"/>
      <c r="D40" s="176"/>
      <c r="E40" s="102">
        <v>1068.7165775401068</v>
      </c>
      <c r="F40" s="104">
        <v>0</v>
      </c>
      <c r="G40" s="104"/>
      <c r="H40" s="104">
        <v>0</v>
      </c>
      <c r="I40" s="104">
        <v>0</v>
      </c>
      <c r="J40" s="104">
        <v>0</v>
      </c>
      <c r="K40" s="104">
        <v>1068.7165775401068</v>
      </c>
      <c r="L40" s="119" t="s">
        <v>291</v>
      </c>
    </row>
    <row r="41" spans="1:12" ht="17.25" customHeight="1">
      <c r="A41" s="176" t="s">
        <v>142</v>
      </c>
      <c r="B41" s="176"/>
      <c r="C41" s="176"/>
      <c r="D41" s="176"/>
      <c r="E41" s="102">
        <v>1511.8969957081542</v>
      </c>
      <c r="F41" s="104">
        <v>0</v>
      </c>
      <c r="G41" s="104"/>
      <c r="H41" s="104">
        <v>0</v>
      </c>
      <c r="I41" s="104">
        <v>0</v>
      </c>
      <c r="J41" s="104">
        <v>0</v>
      </c>
      <c r="K41" s="104">
        <v>1511.8969957081542</v>
      </c>
      <c r="L41" s="119" t="s">
        <v>291</v>
      </c>
    </row>
    <row r="42" spans="1:12" ht="17.25" customHeight="1">
      <c r="A42" s="176" t="s">
        <v>144</v>
      </c>
      <c r="B42" s="176"/>
      <c r="C42" s="176"/>
      <c r="D42" s="176"/>
      <c r="E42" s="102">
        <v>1923.689839572192</v>
      </c>
      <c r="F42" s="104">
        <v>0</v>
      </c>
      <c r="G42" s="104"/>
      <c r="H42" s="104">
        <v>0</v>
      </c>
      <c r="I42" s="104">
        <v>0</v>
      </c>
      <c r="J42" s="104">
        <v>0</v>
      </c>
      <c r="K42" s="104">
        <v>1923.689839572192</v>
      </c>
      <c r="L42" s="119" t="s">
        <v>291</v>
      </c>
    </row>
    <row r="43" spans="1:12" ht="17.25" customHeight="1">
      <c r="A43" s="176" t="s">
        <v>145</v>
      </c>
      <c r="B43" s="176"/>
      <c r="C43" s="176"/>
      <c r="D43" s="176"/>
      <c r="E43" s="102">
        <v>59965.0187782561</v>
      </c>
      <c r="F43" s="104">
        <v>0</v>
      </c>
      <c r="G43" s="104"/>
      <c r="H43" s="104">
        <v>0</v>
      </c>
      <c r="I43" s="104">
        <v>22540.327485380116</v>
      </c>
      <c r="J43" s="104">
        <v>37424.691292875985</v>
      </c>
      <c r="K43" s="104">
        <v>0</v>
      </c>
      <c r="L43" s="119" t="s">
        <v>291</v>
      </c>
    </row>
    <row r="44" spans="1:12" ht="17.25" customHeight="1">
      <c r="A44" s="176" t="s">
        <v>150</v>
      </c>
      <c r="B44" s="176"/>
      <c r="C44" s="176"/>
      <c r="D44" s="176"/>
      <c r="E44" s="102">
        <v>27737.641418424595</v>
      </c>
      <c r="F44" s="104">
        <v>0</v>
      </c>
      <c r="G44" s="104"/>
      <c r="H44" s="104">
        <v>21587.288343558284</v>
      </c>
      <c r="I44" s="104">
        <v>0</v>
      </c>
      <c r="J44" s="104">
        <v>3051.075</v>
      </c>
      <c r="K44" s="104">
        <v>3099.27807486631</v>
      </c>
      <c r="L44" s="119" t="s">
        <v>291</v>
      </c>
    </row>
    <row r="45" spans="1:12" ht="17.25" customHeight="1">
      <c r="A45" s="176" t="s">
        <v>153</v>
      </c>
      <c r="B45" s="176"/>
      <c r="C45" s="176"/>
      <c r="D45" s="176"/>
      <c r="E45" s="102">
        <v>3743.1555054698547</v>
      </c>
      <c r="F45" s="104">
        <v>0</v>
      </c>
      <c r="G45" s="104"/>
      <c r="H45" s="104">
        <v>0</v>
      </c>
      <c r="I45" s="104">
        <v>3208.7972166998015</v>
      </c>
      <c r="J45" s="104">
        <v>0</v>
      </c>
      <c r="K45" s="104">
        <v>534.3582887700534</v>
      </c>
      <c r="L45" s="119" t="s">
        <v>291</v>
      </c>
    </row>
    <row r="46" spans="1:12" ht="17.25" customHeight="1">
      <c r="A46" s="176" t="s">
        <v>160</v>
      </c>
      <c r="B46" s="176"/>
      <c r="C46" s="176"/>
      <c r="D46" s="176"/>
      <c r="E46" s="102">
        <v>5635.081871345029</v>
      </c>
      <c r="F46" s="104">
        <v>0</v>
      </c>
      <c r="G46" s="104"/>
      <c r="H46" s="104">
        <v>0</v>
      </c>
      <c r="I46" s="104">
        <v>5635.081871345029</v>
      </c>
      <c r="J46" s="104">
        <v>0</v>
      </c>
      <c r="K46" s="104">
        <v>0</v>
      </c>
      <c r="L46" s="119" t="s">
        <v>291</v>
      </c>
    </row>
    <row r="47" spans="1:12" ht="17.25" customHeight="1">
      <c r="A47" s="176" t="s">
        <v>162</v>
      </c>
      <c r="B47" s="176"/>
      <c r="C47" s="176"/>
      <c r="D47" s="176"/>
      <c r="E47" s="102">
        <v>492.74418604651163</v>
      </c>
      <c r="F47" s="104">
        <v>0</v>
      </c>
      <c r="G47" s="104"/>
      <c r="H47" s="104">
        <v>0</v>
      </c>
      <c r="I47" s="104">
        <v>492.74418604651163</v>
      </c>
      <c r="J47" s="104">
        <v>0</v>
      </c>
      <c r="K47" s="104">
        <v>0</v>
      </c>
      <c r="L47" s="119" t="s">
        <v>291</v>
      </c>
    </row>
    <row r="48" spans="1:12" ht="17.25" customHeight="1">
      <c r="A48" s="176" t="s">
        <v>163</v>
      </c>
      <c r="B48" s="176"/>
      <c r="C48" s="176"/>
      <c r="D48" s="176"/>
      <c r="E48" s="102">
        <v>3525.0654205607475</v>
      </c>
      <c r="F48" s="104">
        <v>0</v>
      </c>
      <c r="G48" s="104"/>
      <c r="H48" s="104">
        <v>0</v>
      </c>
      <c r="I48" s="104">
        <v>0</v>
      </c>
      <c r="J48" s="104">
        <v>0</v>
      </c>
      <c r="K48" s="104">
        <v>3525.0654205607475</v>
      </c>
      <c r="L48" s="119" t="s">
        <v>291</v>
      </c>
    </row>
    <row r="49" spans="1:12" ht="17.25" customHeight="1">
      <c r="A49" s="176" t="s">
        <v>166</v>
      </c>
      <c r="B49" s="176"/>
      <c r="C49" s="176"/>
      <c r="D49" s="176"/>
      <c r="E49" s="102">
        <v>5201.614035087719</v>
      </c>
      <c r="F49" s="104">
        <v>0</v>
      </c>
      <c r="G49" s="104"/>
      <c r="H49" s="104">
        <v>0</v>
      </c>
      <c r="I49" s="104">
        <v>5201.614035087719</v>
      </c>
      <c r="J49" s="104">
        <v>0</v>
      </c>
      <c r="K49" s="104">
        <v>0</v>
      </c>
      <c r="L49" s="119" t="s">
        <v>291</v>
      </c>
    </row>
    <row r="50" spans="1:12" ht="17.25" customHeight="1">
      <c r="A50" s="180" t="s">
        <v>187</v>
      </c>
      <c r="B50" s="180"/>
      <c r="C50" s="180"/>
      <c r="D50" s="180"/>
      <c r="E50" s="102">
        <v>101945.99999999983</v>
      </c>
      <c r="F50" s="104">
        <v>0</v>
      </c>
      <c r="G50" s="104"/>
      <c r="H50" s="104">
        <v>19543</v>
      </c>
      <c r="I50" s="104">
        <v>58377.99999999994</v>
      </c>
      <c r="J50" s="104">
        <v>22987</v>
      </c>
      <c r="K50" s="104">
        <v>1037.9999999998836</v>
      </c>
      <c r="L50" s="119" t="s">
        <v>291</v>
      </c>
    </row>
    <row r="51" spans="1:11" ht="17.25" customHeight="1">
      <c r="A51" s="178"/>
      <c r="B51" s="178"/>
      <c r="C51" s="178"/>
      <c r="D51" s="178"/>
      <c r="E51" s="107"/>
      <c r="F51" s="107"/>
      <c r="G51" s="107"/>
      <c r="H51" s="107"/>
      <c r="I51" s="107"/>
      <c r="J51" s="107"/>
      <c r="K51" s="122"/>
    </row>
    <row r="52" spans="1:13" ht="11.2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115"/>
      <c r="L52" s="150"/>
      <c r="M52" s="150"/>
    </row>
    <row r="53" spans="1:13" ht="11.25" customHeight="1">
      <c r="A53" s="183" t="s">
        <v>15</v>
      </c>
      <c r="B53" s="183"/>
      <c r="C53" s="177" t="s">
        <v>279</v>
      </c>
      <c r="D53" s="177"/>
      <c r="E53" s="177"/>
      <c r="F53" s="177"/>
      <c r="G53" s="177"/>
      <c r="H53" s="177"/>
      <c r="I53" s="177"/>
      <c r="J53" s="177"/>
      <c r="K53" s="177"/>
      <c r="L53" s="177"/>
      <c r="M53" s="177"/>
    </row>
    <row r="54" spans="1:11" ht="11.25" customHeight="1">
      <c r="A54" s="35" t="s">
        <v>17</v>
      </c>
      <c r="B54" s="35" t="s">
        <v>280</v>
      </c>
      <c r="C54" s="35"/>
      <c r="D54" s="35"/>
      <c r="E54" s="35"/>
      <c r="F54" s="35"/>
      <c r="G54" s="35"/>
      <c r="H54" s="35"/>
      <c r="I54" s="35"/>
      <c r="J54" s="35"/>
      <c r="K54" s="35"/>
    </row>
    <row r="55" spans="1:13" ht="11.25" customHeight="1">
      <c r="A55" s="35" t="s">
        <v>19</v>
      </c>
      <c r="B55" s="152" t="s">
        <v>294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</row>
    <row r="56" spans="1:13" ht="11.25" customHeight="1">
      <c r="A56" s="35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</row>
    <row r="57" spans="1:11" ht="11.25" customHeight="1">
      <c r="A57" s="31" t="s">
        <v>21</v>
      </c>
      <c r="B57" s="35"/>
      <c r="C57" s="35"/>
      <c r="D57" s="179" t="s">
        <v>292</v>
      </c>
      <c r="E57" s="179"/>
      <c r="F57" s="179"/>
      <c r="G57" s="179"/>
      <c r="H57" s="179"/>
      <c r="I57" s="179"/>
      <c r="J57" s="179"/>
      <c r="K57" s="179"/>
    </row>
    <row r="58" spans="1:13" ht="11.25" customHeight="1">
      <c r="A58" s="35"/>
      <c r="B58" s="35"/>
      <c r="C58" s="35"/>
      <c r="D58" s="141" t="s">
        <v>288</v>
      </c>
      <c r="E58" s="141"/>
      <c r="F58" s="141"/>
      <c r="G58" s="141"/>
      <c r="H58" s="141"/>
      <c r="I58" s="141"/>
      <c r="J58" s="141"/>
      <c r="K58" s="141"/>
      <c r="L58" s="141"/>
      <c r="M58" s="141"/>
    </row>
    <row r="59" spans="1:13" ht="11.25" customHeight="1">
      <c r="A59" s="35"/>
      <c r="B59" s="35"/>
      <c r="C59" s="35"/>
      <c r="D59" s="141"/>
      <c r="E59" s="141"/>
      <c r="F59" s="141"/>
      <c r="G59" s="141"/>
      <c r="H59" s="141"/>
      <c r="I59" s="141"/>
      <c r="J59" s="141"/>
      <c r="K59" s="141"/>
      <c r="L59" s="141"/>
      <c r="M59" s="141"/>
    </row>
    <row r="60" spans="4:13" ht="11.25">
      <c r="D60" s="141"/>
      <c r="E60" s="141"/>
      <c r="F60" s="141"/>
      <c r="G60" s="141"/>
      <c r="H60" s="141"/>
      <c r="I60" s="141"/>
      <c r="J60" s="141"/>
      <c r="K60" s="141"/>
      <c r="L60" s="141"/>
      <c r="M60" s="141"/>
    </row>
    <row r="61" ht="1.5" customHeight="1"/>
    <row r="62" ht="11.25" hidden="1">
      <c r="A62" s="20" t="s">
        <v>2</v>
      </c>
    </row>
  </sheetData>
  <sheetProtection/>
  <mergeCells count="59">
    <mergeCell ref="A53:B53"/>
    <mergeCell ref="A10:D10"/>
    <mergeCell ref="A11:D11"/>
    <mergeCell ref="A12:D12"/>
    <mergeCell ref="A13:D13"/>
    <mergeCell ref="A3:K3"/>
    <mergeCell ref="A4:K4"/>
    <mergeCell ref="F7:F8"/>
    <mergeCell ref="H7:H8"/>
    <mergeCell ref="I7:I8"/>
    <mergeCell ref="J7:J8"/>
    <mergeCell ref="L7:L8"/>
    <mergeCell ref="L52:M52"/>
    <mergeCell ref="K7:K8"/>
    <mergeCell ref="A18:D18"/>
    <mergeCell ref="A19:D19"/>
    <mergeCell ref="A20:D20"/>
    <mergeCell ref="A14:D14"/>
    <mergeCell ref="A15:D15"/>
    <mergeCell ref="A16:D16"/>
    <mergeCell ref="A17:D17"/>
    <mergeCell ref="A7:D8"/>
    <mergeCell ref="E7:E8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43:D43"/>
    <mergeCell ref="A30:D30"/>
    <mergeCell ref="A31:D31"/>
    <mergeCell ref="A32:D32"/>
    <mergeCell ref="A33:D33"/>
    <mergeCell ref="A34:D34"/>
    <mergeCell ref="A35:D35"/>
    <mergeCell ref="A47:D47"/>
    <mergeCell ref="A36:D36"/>
    <mergeCell ref="A37:D37"/>
    <mergeCell ref="A38:D38"/>
    <mergeCell ref="A49:D49"/>
    <mergeCell ref="A50:D50"/>
    <mergeCell ref="A39:D39"/>
    <mergeCell ref="A40:D40"/>
    <mergeCell ref="A41:D41"/>
    <mergeCell ref="A42:D42"/>
    <mergeCell ref="A48:D48"/>
    <mergeCell ref="A44:D44"/>
    <mergeCell ref="K2:M2"/>
    <mergeCell ref="B55:M56"/>
    <mergeCell ref="D58:M60"/>
    <mergeCell ref="C53:M53"/>
    <mergeCell ref="A51:D51"/>
    <mergeCell ref="D57:K57"/>
    <mergeCell ref="A45:D45"/>
    <mergeCell ref="A46:D46"/>
  </mergeCells>
  <hyperlinks>
    <hyperlink ref="D57:K57" r:id="rId1" tooltip="www.datatur.beta.sectur.gob.mx" display="SECTUR. Monitoreo Data Tur. www.datatur.sectur.gob.mx (&lt;día&gt; de &lt;mes&gt; de 2016)."/>
    <hyperlink ref="K2:M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Oaxaca 2016.</oddHead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28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20" customWidth="1"/>
    <col min="2" max="2" width="2.83203125" style="20" customWidth="1"/>
    <col min="3" max="3" width="1.5" style="20" customWidth="1"/>
    <col min="4" max="4" width="22.83203125" style="20" customWidth="1"/>
    <col min="5" max="5" width="15.16015625" style="20" customWidth="1"/>
    <col min="6" max="6" width="35.33203125" style="20" customWidth="1"/>
    <col min="7" max="7" width="18.5" style="20" customWidth="1"/>
    <col min="8" max="8" width="16.83203125" style="20" customWidth="1"/>
    <col min="9" max="9" width="0" style="20" hidden="1" customWidth="1"/>
    <col min="10" max="10" width="0" style="22" hidden="1" customWidth="1"/>
    <col min="11" max="16384" width="0" style="20" hidden="1" customWidth="1"/>
  </cols>
  <sheetData>
    <row r="1" ht="15.75" customHeight="1"/>
    <row r="2" spans="1:9" ht="12.75" customHeight="1">
      <c r="A2" s="143" t="s">
        <v>188</v>
      </c>
      <c r="B2" s="143"/>
      <c r="C2" s="143"/>
      <c r="D2" s="143"/>
      <c r="E2" s="143"/>
      <c r="F2" s="143"/>
      <c r="G2" s="143"/>
      <c r="H2" s="129" t="s">
        <v>189</v>
      </c>
      <c r="I2" s="20" t="s">
        <v>2</v>
      </c>
    </row>
    <row r="3" spans="1:8" ht="12.75" customHeight="1">
      <c r="A3" s="143" t="s">
        <v>276</v>
      </c>
      <c r="B3" s="143"/>
      <c r="C3" s="143"/>
      <c r="D3" s="143"/>
      <c r="E3" s="143"/>
      <c r="F3" s="143"/>
      <c r="G3" s="143"/>
      <c r="H3" s="23"/>
    </row>
    <row r="4" spans="1:7" ht="12.75" customHeight="1">
      <c r="A4" s="143">
        <v>2015</v>
      </c>
      <c r="B4" s="143"/>
      <c r="C4" s="143"/>
      <c r="D4" s="143"/>
      <c r="E4" s="143"/>
      <c r="F4" s="143"/>
      <c r="G4" s="143"/>
    </row>
    <row r="5" spans="1:7" ht="11.25" customHeight="1">
      <c r="A5" s="24"/>
      <c r="B5" s="24"/>
      <c r="C5" s="24"/>
      <c r="D5" s="24"/>
      <c r="E5" s="25"/>
      <c r="F5" s="25"/>
      <c r="G5" s="25"/>
    </row>
    <row r="6" spans="5:8" ht="1.5" customHeight="1">
      <c r="E6" s="26"/>
      <c r="F6" s="26"/>
      <c r="G6" s="26"/>
      <c r="H6" s="26"/>
    </row>
    <row r="7" spans="1:10" s="21" customFormat="1" ht="22.5">
      <c r="A7" s="145" t="s">
        <v>277</v>
      </c>
      <c r="B7" s="156"/>
      <c r="C7" s="156"/>
      <c r="D7" s="156"/>
      <c r="E7" s="67" t="s">
        <v>32</v>
      </c>
      <c r="F7" s="38" t="s">
        <v>190</v>
      </c>
      <c r="G7" s="38"/>
      <c r="H7" s="38" t="s">
        <v>191</v>
      </c>
      <c r="J7" s="82"/>
    </row>
    <row r="8" spans="1:8" ht="1.5" customHeight="1">
      <c r="A8" s="28"/>
      <c r="B8" s="28"/>
      <c r="C8" s="28"/>
      <c r="D8" s="28"/>
      <c r="E8" s="28"/>
      <c r="F8" s="28"/>
      <c r="G8" s="28"/>
      <c r="H8" s="28"/>
    </row>
    <row r="9" spans="1:8" ht="23.25" customHeight="1">
      <c r="A9" s="188" t="s">
        <v>51</v>
      </c>
      <c r="B9" s="148"/>
      <c r="C9" s="148"/>
      <c r="D9" s="148"/>
      <c r="E9" s="102">
        <v>3361083</v>
      </c>
      <c r="F9" s="102">
        <v>3194626</v>
      </c>
      <c r="G9" s="103"/>
      <c r="H9" s="102">
        <v>166457</v>
      </c>
    </row>
    <row r="10" spans="1:8" ht="23.25" customHeight="1">
      <c r="A10" s="147" t="s">
        <v>184</v>
      </c>
      <c r="B10" s="148"/>
      <c r="C10" s="148"/>
      <c r="D10" s="148"/>
      <c r="E10" s="102">
        <v>2112194</v>
      </c>
      <c r="F10" s="102">
        <v>1978972</v>
      </c>
      <c r="G10" s="103"/>
      <c r="H10" s="102">
        <v>133222</v>
      </c>
    </row>
    <row r="11" spans="1:8" ht="23.25" customHeight="1">
      <c r="A11" s="176" t="s">
        <v>9</v>
      </c>
      <c r="B11" s="176"/>
      <c r="C11" s="176"/>
      <c r="D11" s="176"/>
      <c r="E11" s="102">
        <v>457814</v>
      </c>
      <c r="F11" s="104">
        <v>413229</v>
      </c>
      <c r="G11" s="103"/>
      <c r="H11" s="104">
        <v>44585</v>
      </c>
    </row>
    <row r="12" spans="1:8" ht="17.25" customHeight="1">
      <c r="A12" s="176" t="s">
        <v>285</v>
      </c>
      <c r="B12" s="176"/>
      <c r="C12" s="176"/>
      <c r="D12" s="176"/>
      <c r="E12" s="102">
        <v>1148616</v>
      </c>
      <c r="F12" s="104">
        <v>1064559</v>
      </c>
      <c r="G12" s="103"/>
      <c r="H12" s="104">
        <v>84057</v>
      </c>
    </row>
    <row r="13" spans="1:8" ht="17.25" customHeight="1">
      <c r="A13" s="176" t="s">
        <v>185</v>
      </c>
      <c r="B13" s="176"/>
      <c r="C13" s="176"/>
      <c r="D13" s="176"/>
      <c r="E13" s="102">
        <v>348063</v>
      </c>
      <c r="F13" s="104">
        <v>343497</v>
      </c>
      <c r="G13" s="103"/>
      <c r="H13" s="104">
        <v>4566</v>
      </c>
    </row>
    <row r="14" spans="1:8" ht="17.25" customHeight="1">
      <c r="A14" s="176" t="s">
        <v>14</v>
      </c>
      <c r="B14" s="176"/>
      <c r="C14" s="176"/>
      <c r="D14" s="176"/>
      <c r="E14" s="102">
        <v>157701</v>
      </c>
      <c r="F14" s="104">
        <v>157687</v>
      </c>
      <c r="G14" s="103"/>
      <c r="H14" s="104">
        <v>14</v>
      </c>
    </row>
    <row r="15" spans="1:10" ht="23.25" customHeight="1">
      <c r="A15" s="147" t="s">
        <v>44</v>
      </c>
      <c r="B15" s="148"/>
      <c r="C15" s="148"/>
      <c r="D15" s="148"/>
      <c r="E15" s="102">
        <f>E9-E10</f>
        <v>1248889</v>
      </c>
      <c r="F15" s="102">
        <f>F9-F10</f>
        <v>1215654</v>
      </c>
      <c r="G15" s="103"/>
      <c r="H15" s="102">
        <f>H9-H10</f>
        <v>33235</v>
      </c>
      <c r="J15" s="83" t="s">
        <v>192</v>
      </c>
    </row>
    <row r="16" spans="1:8" ht="23.25" customHeight="1">
      <c r="A16" s="180" t="s">
        <v>187</v>
      </c>
      <c r="B16" s="180"/>
      <c r="C16" s="180"/>
      <c r="D16" s="180"/>
      <c r="E16" s="102">
        <v>1248889</v>
      </c>
      <c r="F16" s="104">
        <v>1215654</v>
      </c>
      <c r="G16" s="103"/>
      <c r="H16" s="104">
        <v>33235</v>
      </c>
    </row>
    <row r="17" spans="1:8" ht="17.25" customHeight="1">
      <c r="A17" s="140"/>
      <c r="B17" s="140"/>
      <c r="C17" s="140"/>
      <c r="D17" s="140"/>
      <c r="E17" s="34"/>
      <c r="F17" s="34"/>
      <c r="G17" s="34"/>
      <c r="H17" s="34"/>
    </row>
    <row r="18" spans="1:8" ht="11.25" customHeight="1">
      <c r="A18" s="35"/>
      <c r="B18" s="35"/>
      <c r="C18" s="35"/>
      <c r="D18" s="35"/>
      <c r="E18" s="35"/>
      <c r="F18" s="35"/>
      <c r="G18" s="35"/>
      <c r="H18" s="36"/>
    </row>
    <row r="19" spans="1:8" ht="11.25" customHeight="1">
      <c r="A19" s="31" t="s">
        <v>15</v>
      </c>
      <c r="B19" s="35"/>
      <c r="C19" s="141" t="s">
        <v>293</v>
      </c>
      <c r="D19" s="141"/>
      <c r="E19" s="141"/>
      <c r="F19" s="141"/>
      <c r="G19" s="141"/>
      <c r="H19" s="141"/>
    </row>
    <row r="20" spans="1:8" ht="11.25" customHeight="1">
      <c r="A20" s="35"/>
      <c r="B20" s="35"/>
      <c r="C20" s="141"/>
      <c r="D20" s="141"/>
      <c r="E20" s="141"/>
      <c r="F20" s="141"/>
      <c r="G20" s="141"/>
      <c r="H20" s="141"/>
    </row>
    <row r="21" spans="1:8" ht="11.25" customHeight="1">
      <c r="A21" s="35"/>
      <c r="B21" s="35"/>
      <c r="C21" s="141"/>
      <c r="D21" s="141"/>
      <c r="E21" s="141"/>
      <c r="F21" s="141"/>
      <c r="G21" s="141"/>
      <c r="H21" s="141"/>
    </row>
    <row r="22" spans="1:8" ht="11.25" customHeight="1">
      <c r="A22" s="31" t="s">
        <v>21</v>
      </c>
      <c r="B22" s="35"/>
      <c r="C22" s="35"/>
      <c r="D22" s="187" t="s">
        <v>292</v>
      </c>
      <c r="E22" s="187"/>
      <c r="F22" s="187"/>
      <c r="G22" s="187"/>
      <c r="H22" s="84"/>
    </row>
    <row r="23" spans="1:8" ht="11.25" customHeight="1">
      <c r="A23" s="35"/>
      <c r="B23" s="35"/>
      <c r="C23" s="35"/>
      <c r="D23" s="141" t="s">
        <v>288</v>
      </c>
      <c r="E23" s="141"/>
      <c r="F23" s="141"/>
      <c r="G23" s="141"/>
      <c r="H23" s="141"/>
    </row>
    <row r="24" spans="1:8" ht="11.25">
      <c r="A24" s="35"/>
      <c r="D24" s="141"/>
      <c r="E24" s="141"/>
      <c r="F24" s="141"/>
      <c r="G24" s="141"/>
      <c r="H24" s="141"/>
    </row>
    <row r="25" spans="4:8" ht="11.25">
      <c r="D25" s="141"/>
      <c r="E25" s="141"/>
      <c r="F25" s="141"/>
      <c r="G25" s="141"/>
      <c r="H25" s="141"/>
    </row>
    <row r="26" spans="4:8" ht="1.5" customHeight="1">
      <c r="D26" s="78"/>
      <c r="E26" s="78"/>
      <c r="F26" s="78"/>
      <c r="G26" s="78"/>
      <c r="H26" s="78"/>
    </row>
    <row r="27" spans="1:7" ht="11.25" hidden="1">
      <c r="A27" s="114" t="s">
        <v>2</v>
      </c>
      <c r="D27" s="85"/>
      <c r="E27" s="85"/>
      <c r="F27" s="85"/>
      <c r="G27" s="85"/>
    </row>
    <row r="28" spans="4:7" ht="11.25" hidden="1">
      <c r="D28" s="85"/>
      <c r="E28" s="85"/>
      <c r="F28" s="85"/>
      <c r="G28" s="85"/>
    </row>
  </sheetData>
  <sheetProtection/>
  <mergeCells count="16">
    <mergeCell ref="A2:G2"/>
    <mergeCell ref="A3:G3"/>
    <mergeCell ref="A4:G4"/>
    <mergeCell ref="A7:D7"/>
    <mergeCell ref="A9:D9"/>
    <mergeCell ref="A10:D10"/>
    <mergeCell ref="C19:H21"/>
    <mergeCell ref="D23:H25"/>
    <mergeCell ref="A17:D17"/>
    <mergeCell ref="D22:G22"/>
    <mergeCell ref="A11:D11"/>
    <mergeCell ref="A12:D12"/>
    <mergeCell ref="A13:D13"/>
    <mergeCell ref="A14:D14"/>
    <mergeCell ref="A15:D15"/>
    <mergeCell ref="A16:D16"/>
  </mergeCells>
  <hyperlinks>
    <hyperlink ref="D22:H22" r:id="rId1" tooltip="www.datatur.beta.sectur.gob.mx" display="SECTUR. Monitoreo Data Tur. www.datatur.sectur.gob.mx (&lt;día&gt; de &lt;mes&gt; de 2016)."/>
    <hyperlink ref="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Oaxaca 2016.</oddHead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N19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20" customWidth="1"/>
    <col min="2" max="2" width="2.83203125" style="20" customWidth="1"/>
    <col min="3" max="3" width="1.5" style="20" customWidth="1"/>
    <col min="4" max="4" width="23.83203125" style="20" customWidth="1"/>
    <col min="5" max="5" width="20.5" style="20" customWidth="1"/>
    <col min="6" max="6" width="33.5" style="20" customWidth="1"/>
    <col min="7" max="7" width="28" style="20" customWidth="1"/>
    <col min="8" max="8" width="2.66015625" style="20" customWidth="1"/>
    <col min="9" max="9" width="0" style="20" hidden="1" customWidth="1"/>
    <col min="10" max="12" width="18" style="22" hidden="1" customWidth="1"/>
    <col min="13" max="16384" width="0" style="20" hidden="1" customWidth="1"/>
  </cols>
  <sheetData>
    <row r="1" ht="15.75" customHeight="1"/>
    <row r="2" spans="1:14" ht="12.75" customHeight="1">
      <c r="A2" s="143" t="s">
        <v>24</v>
      </c>
      <c r="B2" s="155"/>
      <c r="C2" s="155"/>
      <c r="D2" s="155"/>
      <c r="E2" s="155"/>
      <c r="F2" s="155"/>
      <c r="G2" s="149" t="s">
        <v>193</v>
      </c>
      <c r="H2" s="149"/>
      <c r="I2" s="20" t="s">
        <v>2</v>
      </c>
      <c r="M2" s="86"/>
      <c r="N2" s="86"/>
    </row>
    <row r="3" spans="1:14" ht="12.75" customHeight="1">
      <c r="A3" s="143" t="s">
        <v>25</v>
      </c>
      <c r="B3" s="155"/>
      <c r="C3" s="155"/>
      <c r="D3" s="155"/>
      <c r="E3" s="155"/>
      <c r="F3" s="155"/>
      <c r="H3" s="23"/>
      <c r="M3" s="87"/>
      <c r="N3" s="87"/>
    </row>
    <row r="4" spans="1:14" ht="12.75" customHeight="1">
      <c r="A4" s="143">
        <v>2015</v>
      </c>
      <c r="B4" s="155"/>
      <c r="C4" s="155"/>
      <c r="D4" s="155"/>
      <c r="E4" s="155"/>
      <c r="F4" s="155"/>
      <c r="M4" s="37"/>
      <c r="N4" s="37"/>
    </row>
    <row r="5" spans="1:6" ht="11.25" customHeight="1">
      <c r="A5" s="24"/>
      <c r="B5" s="24"/>
      <c r="C5" s="24"/>
      <c r="D5" s="24"/>
      <c r="E5" s="25"/>
      <c r="F5" s="25"/>
    </row>
    <row r="6" spans="5:8" ht="1.5" customHeight="1">
      <c r="E6" s="26"/>
      <c r="F6" s="26"/>
      <c r="G6" s="26"/>
      <c r="H6" s="26"/>
    </row>
    <row r="7" spans="1:12" s="21" customFormat="1" ht="11.25">
      <c r="A7" s="194" t="s">
        <v>26</v>
      </c>
      <c r="B7" s="195"/>
      <c r="C7" s="195"/>
      <c r="D7" s="195"/>
      <c r="E7" s="158" t="s">
        <v>27</v>
      </c>
      <c r="F7" s="153" t="s">
        <v>28</v>
      </c>
      <c r="G7" s="153" t="s">
        <v>29</v>
      </c>
      <c r="J7" s="192" t="s">
        <v>27</v>
      </c>
      <c r="K7" s="193" t="s">
        <v>30</v>
      </c>
      <c r="L7" s="193" t="s">
        <v>31</v>
      </c>
    </row>
    <row r="8" spans="1:12" s="21" customFormat="1" ht="11.25">
      <c r="A8" s="195"/>
      <c r="B8" s="195"/>
      <c r="C8" s="195"/>
      <c r="D8" s="195"/>
      <c r="E8" s="153"/>
      <c r="F8" s="153"/>
      <c r="G8" s="153"/>
      <c r="H8" s="27" t="s">
        <v>17</v>
      </c>
      <c r="J8" s="193"/>
      <c r="K8" s="193"/>
      <c r="L8" s="193"/>
    </row>
    <row r="9" spans="1:8" ht="1.5" customHeight="1">
      <c r="A9" s="28"/>
      <c r="B9" s="28"/>
      <c r="C9" s="28"/>
      <c r="D9" s="28"/>
      <c r="E9" s="28"/>
      <c r="F9" s="28"/>
      <c r="G9" s="28"/>
      <c r="H9" s="28"/>
    </row>
    <row r="10" spans="1:12" ht="23.25" customHeight="1">
      <c r="A10" s="188" t="s">
        <v>32</v>
      </c>
      <c r="B10" s="148"/>
      <c r="C10" s="148"/>
      <c r="D10" s="148"/>
      <c r="E10" s="29">
        <f>SUM(E11:E12)</f>
        <v>187550</v>
      </c>
      <c r="F10" s="29">
        <f>SUM(F11:F12)</f>
        <v>565622</v>
      </c>
      <c r="G10" s="29">
        <f>SUM(G11:G12)</f>
        <v>56259</v>
      </c>
      <c r="J10" s="30" t="s">
        <v>33</v>
      </c>
      <c r="K10" s="30" t="s">
        <v>34</v>
      </c>
      <c r="L10" s="30" t="s">
        <v>35</v>
      </c>
    </row>
    <row r="11" spans="1:7" ht="23.25" customHeight="1">
      <c r="A11" s="189" t="s">
        <v>10</v>
      </c>
      <c r="B11" s="190"/>
      <c r="C11" s="190"/>
      <c r="D11" s="190"/>
      <c r="E11" s="33">
        <v>158566</v>
      </c>
      <c r="F11" s="33">
        <v>495155</v>
      </c>
      <c r="G11" s="33">
        <v>55230</v>
      </c>
    </row>
    <row r="12" spans="1:7" ht="17.25" customHeight="1">
      <c r="A12" s="189" t="s">
        <v>11</v>
      </c>
      <c r="B12" s="190"/>
      <c r="C12" s="190"/>
      <c r="D12" s="190"/>
      <c r="E12" s="33">
        <v>28984</v>
      </c>
      <c r="F12" s="33">
        <v>70467</v>
      </c>
      <c r="G12" s="33">
        <v>1029</v>
      </c>
    </row>
    <row r="13" spans="1:8" ht="17.25" customHeight="1">
      <c r="A13" s="178"/>
      <c r="B13" s="178"/>
      <c r="C13" s="178"/>
      <c r="D13" s="178"/>
      <c r="E13" s="34"/>
      <c r="F13" s="34"/>
      <c r="G13" s="34"/>
      <c r="H13" s="34"/>
    </row>
    <row r="14" spans="1:8" ht="11.25" customHeight="1">
      <c r="A14" s="32"/>
      <c r="B14" s="32"/>
      <c r="C14" s="32"/>
      <c r="D14" s="32"/>
      <c r="E14" s="35"/>
      <c r="F14" s="35"/>
      <c r="G14" s="35"/>
      <c r="H14" s="36"/>
    </row>
    <row r="15" spans="1:8" ht="11.25" customHeight="1">
      <c r="A15" s="31" t="s">
        <v>15</v>
      </c>
      <c r="B15" s="32"/>
      <c r="C15" s="161" t="s">
        <v>36</v>
      </c>
      <c r="D15" s="190"/>
      <c r="E15" s="190"/>
      <c r="F15" s="190"/>
      <c r="G15" s="190"/>
      <c r="H15" s="190"/>
    </row>
    <row r="16" spans="1:9" ht="11.25">
      <c r="A16" s="31" t="s">
        <v>17</v>
      </c>
      <c r="B16" s="191" t="s">
        <v>37</v>
      </c>
      <c r="C16" s="191"/>
      <c r="D16" s="191"/>
      <c r="E16" s="191"/>
      <c r="F16" s="191"/>
      <c r="G16" s="191"/>
      <c r="H16" s="191"/>
      <c r="I16" s="32"/>
    </row>
    <row r="17" spans="1:8" ht="11.25" customHeight="1">
      <c r="A17" s="31" t="s">
        <v>21</v>
      </c>
      <c r="B17" s="32"/>
      <c r="C17" s="32"/>
      <c r="D17" s="161" t="s">
        <v>38</v>
      </c>
      <c r="E17" s="190"/>
      <c r="F17" s="190"/>
      <c r="G17" s="190"/>
      <c r="H17" s="190"/>
    </row>
    <row r="18" ht="1.5" customHeight="1"/>
    <row r="19" ht="11.25" hidden="1">
      <c r="A19" s="32" t="s">
        <v>2</v>
      </c>
    </row>
  </sheetData>
  <sheetProtection/>
  <mergeCells count="18">
    <mergeCell ref="J7:J8"/>
    <mergeCell ref="K7:K8"/>
    <mergeCell ref="L7:L8"/>
    <mergeCell ref="A10:D10"/>
    <mergeCell ref="A11:D11"/>
    <mergeCell ref="A2:F2"/>
    <mergeCell ref="A3:F3"/>
    <mergeCell ref="A4:F4"/>
    <mergeCell ref="A7:D8"/>
    <mergeCell ref="E7:E8"/>
    <mergeCell ref="G2:H2"/>
    <mergeCell ref="A12:D12"/>
    <mergeCell ref="A13:D13"/>
    <mergeCell ref="C15:H15"/>
    <mergeCell ref="D17:H17"/>
    <mergeCell ref="G7:G8"/>
    <mergeCell ref="F7:F8"/>
    <mergeCell ref="B16:H16"/>
  </mergeCells>
  <hyperlinks>
    <hyperlink ref="G2: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Oaxaca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Oaxaca 2016. Turismo</dc:title>
  <dc:subject/>
  <dc:creator>INEGI</dc:creator>
  <cp:keywords>Visitantes Hospedaje Turistas Hoteles</cp:keywords>
  <dc:description/>
  <cp:lastModifiedBy>INEGI</cp:lastModifiedBy>
  <cp:lastPrinted>2016-11-23T18:54:05Z</cp:lastPrinted>
  <dcterms:created xsi:type="dcterms:W3CDTF">2016-05-20T15:19:48Z</dcterms:created>
  <dcterms:modified xsi:type="dcterms:W3CDTF">2016-11-23T18:54:18Z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