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1185" windowWidth="2940" windowHeight="5970" tabRatio="821" activeTab="0"/>
  </bookViews>
  <sheets>
    <sheet name="Índice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a" sheetId="11" r:id="rId11"/>
    <sheet name="21.10b" sheetId="12" r:id="rId12"/>
  </sheets>
  <definedNames>
    <definedName name="_xlnm.Print_Area" localSheetId="1">'21.1'!$A$2:$K$32</definedName>
    <definedName name="_xlnm.Print_Area" localSheetId="10">'21.10a'!$A$2:$K$25</definedName>
    <definedName name="_xlnm.Print_Area" localSheetId="11">'21.10b'!$A$2:$I$29</definedName>
    <definedName name="_xlnm.Print_Area" localSheetId="2">'21.2'!$A$2:$K$32</definedName>
    <definedName name="_xlnm.Print_Area" localSheetId="3">'21.3'!$A$2:$M$36</definedName>
    <definedName name="_xlnm.Print_Area" localSheetId="4">'21.4'!$A$2:$M$36</definedName>
    <definedName name="_xlnm.Print_Area" localSheetId="5">'21.5'!$A$2:$H$18</definedName>
    <definedName name="_xlnm.Print_Area" localSheetId="6">'21.6'!$A$2:$M$24</definedName>
    <definedName name="_xlnm.Print_Area" localSheetId="7">'21.7'!$A$2:$H$22</definedName>
    <definedName name="_xlnm.Print_Area" localSheetId="8">'21.8'!$A$2:$G$16</definedName>
    <definedName name="_xlnm.Print_Area" localSheetId="9">'21.9'!$A$2:$L$35</definedName>
    <definedName name="_xlnm.Print_Area" localSheetId="0">'Índice'!$A$2:$C$42</definedName>
    <definedName name="_xlnm.Print_Titles" localSheetId="1">'21.1'!$2:$8</definedName>
    <definedName name="_xlnm.Print_Titles" localSheetId="10">'21.10a'!$2:$8</definedName>
    <definedName name="_xlnm.Print_Titles" localSheetId="11">'21.10b'!$2:$8</definedName>
    <definedName name="_xlnm.Print_Titles" localSheetId="2">'21.2'!$2:$8</definedName>
    <definedName name="_xlnm.Print_Titles" localSheetId="3">'21.3'!$2:$9</definedName>
    <definedName name="_xlnm.Print_Titles" localSheetId="4">'21.4'!$2:$9</definedName>
    <definedName name="_xlnm.Print_Titles" localSheetId="5">'21.5'!$2:$9</definedName>
    <definedName name="_xlnm.Print_Titles" localSheetId="6">'21.6'!$2:$9</definedName>
    <definedName name="_xlnm.Print_Titles" localSheetId="7">'21.7'!$2:$8</definedName>
    <definedName name="_xlnm.Print_Titles" localSheetId="8">'21.8'!$2:$9</definedName>
    <definedName name="_xlnm.Print_Titles" localSheetId="9">'21.9'!$2:$12</definedName>
  </definedNames>
  <calcPr fullCalcOnLoad="1"/>
</workbook>
</file>

<file path=xl/sharedStrings.xml><?xml version="1.0" encoding="utf-8"?>
<sst xmlns="http://schemas.openxmlformats.org/spreadsheetml/2006/main" count="416" uniqueCount="159">
  <si>
    <t>Restaurantes</t>
  </si>
  <si>
    <t>Residentes
en el país</t>
  </si>
  <si>
    <t>No residentes 
en el país</t>
  </si>
  <si>
    <t>Residencia</t>
  </si>
  <si>
    <t>Residentes en el país</t>
  </si>
  <si>
    <t>No residentes en el país</t>
  </si>
  <si>
    <t>a/</t>
  </si>
  <si>
    <t>&amp;</t>
  </si>
  <si>
    <t>Total</t>
  </si>
  <si>
    <t>Fuente:</t>
  </si>
  <si>
    <t>Municipio</t>
  </si>
  <si>
    <t>Cinco
estrellas</t>
  </si>
  <si>
    <t>Cuatro
estrellas</t>
  </si>
  <si>
    <t>Tres 
estrellas</t>
  </si>
  <si>
    <t>Dos
estrellas</t>
  </si>
  <si>
    <t>Una
estrella</t>
  </si>
  <si>
    <t>Estado</t>
  </si>
  <si>
    <t>Nota:</t>
  </si>
  <si>
    <t>Ocupación hotelera
(Porcentaje)</t>
  </si>
  <si>
    <t>Estadía promedio
(Noches por turista)</t>
  </si>
  <si>
    <t>Visitantes
a museos</t>
  </si>
  <si>
    <t xml:space="preserve">Establecimientos de preparación y servicio de alimentos y de bebidas </t>
  </si>
  <si>
    <t>con categoría turística por municipio según clase del establecimiento</t>
  </si>
  <si>
    <t>Hoteles</t>
  </si>
  <si>
    <t>Moteles</t>
  </si>
  <si>
    <t>según categoría turística del establecimiento</t>
  </si>
  <si>
    <t>Turistas noche
(Noches)</t>
  </si>
  <si>
    <t>b/</t>
  </si>
  <si>
    <t>Otros establecimientos que prestan servicios relacionados</t>
  </si>
  <si>
    <t>con el turismo por municipio</t>
  </si>
  <si>
    <t>administrados por el INAH por residencia</t>
  </si>
  <si>
    <t>La información comprende a los turistas que se hospedaron en establecimientos de las siguientes categorías turísticas: cinco, cuatro, tres, dos y una estrella.</t>
  </si>
  <si>
    <t>Principales indicadores de la ocupación en hoteles y moteles</t>
  </si>
  <si>
    <t>Establecimientos de hospedaje registrados por municipio</t>
  </si>
  <si>
    <t>según tipo de alojamiento</t>
  </si>
  <si>
    <t>Cuartos y unidades de hospedaje registrados por municipio</t>
  </si>
  <si>
    <t xml:space="preserve">Establecimientos de hospedaje registrados por municipio </t>
  </si>
  <si>
    <t>Llegada de turistas a establecimientos de hospedaje por centro turístico</t>
  </si>
  <si>
    <t xml:space="preserve">Llegada de turistas a establecimientos de hospedaje por centro turístico </t>
  </si>
  <si>
    <t>[Visitantes a zonas
arqueológicas]</t>
  </si>
  <si>
    <t>[Visitantes a monumentos
históricos</t>
  </si>
  <si>
    <t>1a. parte</t>
  </si>
  <si>
    <t>2a. parte y última</t>
  </si>
  <si>
    <t>Llegada
de turistas</t>
  </si>
  <si>
    <t>de los centros turísticos por residencia</t>
  </si>
  <si>
    <t>Centro turístico
      Residencia</t>
  </si>
  <si>
    <t>Cuadro 21.1</t>
  </si>
  <si>
    <t>Cuadro 21.2</t>
  </si>
  <si>
    <t>Cuadro 21.3</t>
  </si>
  <si>
    <t>Cuadro 21.4</t>
  </si>
  <si>
    <t>Cuadro 21.5</t>
  </si>
  <si>
    <t>Cuadro 21.6</t>
  </si>
  <si>
    <t>Cuadro 21.7</t>
  </si>
  <si>
    <t>Cuadro 21.8</t>
  </si>
  <si>
    <t>Cuadro 21.9</t>
  </si>
  <si>
    <t>Cuadro 21.10</t>
  </si>
  <si>
    <t>Centro turístico</t>
  </si>
  <si>
    <t>Al 31 de diciembre de 2015</t>
  </si>
  <si>
    <t>680-120</t>
  </si>
  <si>
    <t>681-120</t>
  </si>
  <si>
    <t>16753-119</t>
  </si>
  <si>
    <t>692-119</t>
  </si>
  <si>
    <t>695-119</t>
  </si>
  <si>
    <t>694-119</t>
  </si>
  <si>
    <t>697-119</t>
  </si>
  <si>
    <t>698-119</t>
  </si>
  <si>
    <t>696-119</t>
  </si>
  <si>
    <t>705-120</t>
  </si>
  <si>
    <t>706-120</t>
  </si>
  <si>
    <t>712-120</t>
  </si>
  <si>
    <t>707-120</t>
  </si>
  <si>
    <t>709-120</t>
  </si>
  <si>
    <t>Enseñanza</t>
  </si>
  <si>
    <t>Marinas</t>
  </si>
  <si>
    <t>Muelles</t>
  </si>
  <si>
    <t>Auxilio</t>
  </si>
  <si>
    <t>Transportadoras</t>
  </si>
  <si>
    <t>Cabañas, villas
y similares</t>
  </si>
  <si>
    <t>Campamentos
y albergues
recreativos</t>
  </si>
  <si>
    <t>Pensiones
y casas de
huéspedes</t>
  </si>
  <si>
    <t>Departamentos y
casas amuebladas
con servicio de
hotelería</t>
  </si>
  <si>
    <t>Cafeterías, fuentes
de sodas, neverías,
refresquerías y
similares</t>
  </si>
  <si>
    <t>Centros nocturnos,
discotecas y
similares</t>
  </si>
  <si>
    <t>Bares,
cantinas y
similares</t>
  </si>
  <si>
    <t>Servicios de
preparación
de otros alimentos
para consumo
inmediato</t>
  </si>
  <si>
    <t>Se refiere a los establecimientos dedicados principalmente a la preparación de alimentos como gelatinas, tamales, pasteles y pan casero, frituras y elotes, así como bebidas, para su consumo inmediato en el mismo lugar o para llevar.</t>
  </si>
  <si>
    <t>Agencias de
 viajes y servicios
de reservaciones</t>
  </si>
  <si>
    <t>Parques
acuáticos y
balnearios</t>
  </si>
  <si>
    <t>Alquiler de
automóviles
sin chofer</t>
  </si>
  <si>
    <t>Transporte
turístico por
tierra, agua
y otro tipo</t>
  </si>
  <si>
    <t>Otros servicios
recreativos prestados
por el sector privado</t>
  </si>
  <si>
    <t>Comprende agencias de viajes, organización de excursiones y paquetes turísticos para agencias de viajes y otros servicios de reservaciones.</t>
  </si>
  <si>
    <r>
      <t xml:space="preserve">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</si>
  <si>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t>Comprende: restaurantes con servicio de preparación de alimentos a la carta o de comida corrida, pescados y mariscos, autoservicio, pizzas, hamburguesas, hot dogs y pollos rostizados para llevar, y otro tipo de alimentos para llevar.</t>
  </si>
  <si>
    <t xml:space="preserve">Visitantes a museos, a zonas arqueológicas y a monumentos históricos </t>
  </si>
  <si>
    <t>Visitantes a zonas
arqueológicas</t>
  </si>
  <si>
    <t>Visitantes a monumentos
históricos</t>
  </si>
  <si>
    <t>ND</t>
  </si>
  <si>
    <t>La información comprende tanto a los visitantes con boleto pagado, como aquellos que corresponden a grupos de cortesía.</t>
  </si>
  <si>
    <t>Centro INAH Nayarit.</t>
  </si>
  <si>
    <t>Nuevo Vallarta a/</t>
  </si>
  <si>
    <t>San Blas</t>
  </si>
  <si>
    <t>Tepic</t>
  </si>
  <si>
    <t>Nuevo Vallarta c/</t>
  </si>
  <si>
    <t>No especificado</t>
  </si>
  <si>
    <t>Acaponeta</t>
  </si>
  <si>
    <t>Ahuacatlán</t>
  </si>
  <si>
    <t>Amatlán de Cañas</t>
  </si>
  <si>
    <t>Bahía de Banderas</t>
  </si>
  <si>
    <t>Compostela</t>
  </si>
  <si>
    <t>Ixtlán del Río</t>
  </si>
  <si>
    <t>Jala</t>
  </si>
  <si>
    <t>Rosamorada</t>
  </si>
  <si>
    <t>Ruíz</t>
  </si>
  <si>
    <t>San Pedro Lagunillas</t>
  </si>
  <si>
    <t>Santa María del Oro</t>
  </si>
  <si>
    <t>Santiago Ixcuintla</t>
  </si>
  <si>
    <t>Tecuala</t>
  </si>
  <si>
    <t>Tuxpan</t>
  </si>
  <si>
    <t>Xalisco</t>
  </si>
  <si>
    <t>Del Nayar</t>
  </si>
  <si>
    <r>
      <rPr>
        <sz val="8"/>
        <color indexed="8"/>
        <rFont val="Arial"/>
        <family val="2"/>
      </rPr>
      <t xml:space="preserve">SECTUR. Monitoreo Data Tur. </t>
    </r>
    <r>
      <rPr>
        <u val="single"/>
        <sz val="8"/>
        <color indexed="12"/>
        <rFont val="Arial"/>
        <family val="2"/>
      </rPr>
      <t>www.datatur.sectur.gob.mx</t>
    </r>
    <r>
      <rPr>
        <sz val="8"/>
        <color indexed="8"/>
        <rFont val="Arial"/>
        <family val="2"/>
      </rPr>
      <t xml:space="preserve"> (4 de mayo de 2016).</t>
    </r>
  </si>
  <si>
    <t>Incluye establecimientos de categoría especial, gran turismo y clases similares.</t>
  </si>
  <si>
    <t>Sin
categoría</t>
  </si>
  <si>
    <t>Se refiere a todos aquellos establecimientos que por el tipo de servicios de hospedaje que ofrecen, no están sujetos a la clasificación por estrellas.</t>
  </si>
  <si>
    <t>Los totales excluyen los datos no disponibles.</t>
  </si>
  <si>
    <t>Sin 
categoría</t>
  </si>
  <si>
    <r>
      <t xml:space="preserve">Secretaría de Turismo del Gobierno del Estado. Dirección de Planeación; Departamento de Análisis, Estadísticas e Información. Con base en INEGI. Dirección General de Estadísticas Económicas. </t>
    </r>
    <r>
      <rPr>
        <i/>
        <sz val="8"/>
        <rFont val="Arial"/>
        <family val="2"/>
      </rPr>
      <t xml:space="preserve">Directorio Estadístico Nacional de Unidades Económicas (DENUE).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</si>
  <si>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r>
      <t xml:space="preserve">Secretaría de Turismo del Gobierno del Estado. Dirección de Planeación; Departamento de Análisis, Estadísticas e Información.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</si>
  <si>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t xml:space="preserve">Incluye establecimientos de categoría especial, gran turismo y clases similares. </t>
  </si>
  <si>
    <t>Secretaría de Turismo del Gobierno del Estado. Dirección de Planeación; Departamento de Análisis, Estadísticas e Información.</t>
  </si>
  <si>
    <t>Campos
de golf</t>
  </si>
  <si>
    <t>Centros de
enseñanza
turística</t>
  </si>
  <si>
    <t>Guías de
turistas</t>
  </si>
  <si>
    <t>Marinas
turísticas</t>
  </si>
  <si>
    <t>Módulos de auxilio
turístico</t>
  </si>
  <si>
    <t>y municipio según residencia</t>
  </si>
  <si>
    <t>Centro turístico
y municipio</t>
  </si>
  <si>
    <t>y municipio según categoría turística del establecimiento</t>
  </si>
  <si>
    <t>Información proporcionada por SECTUR. Monitoreo Data Tur.</t>
  </si>
  <si>
    <t>c/</t>
  </si>
  <si>
    <t>SECTUR. Subsecretaría de Planeación y Política Turística; Dirección General de Integración de Información Sectorial. Dirección de Información. Datos estimados con información proporcionada por Secretaría de Turismo del Gobierno del Estado.</t>
  </si>
  <si>
    <t>Resto de municipios</t>
  </si>
  <si>
    <t>El total no incluye los municipios con información no disponible.</t>
  </si>
  <si>
    <t>La información para los municipios comprende a los turistas que se hospedaron en establecimientos de cinco, cuatro, tres, dos, una estrella y en todos aquellos establecimientos no sujetos a la clasificación de estrellas. Para Nuevo Vallarta, comprende únicamente de 3 a 5 estrellas.</t>
  </si>
  <si>
    <t>Tiendas de 
artesanías</t>
  </si>
  <si>
    <t>21. Turismo</t>
  </si>
  <si>
    <t>21.1</t>
  </si>
  <si>
    <t>21.2</t>
  </si>
  <si>
    <t>21.3</t>
  </si>
  <si>
    <t>21.4</t>
  </si>
  <si>
    <t>21.5</t>
  </si>
  <si>
    <t>21.6</t>
  </si>
  <si>
    <t>21.7</t>
  </si>
  <si>
    <t>21.8</t>
  </si>
  <si>
    <t>Visitantes a museos, a zonas arqueológicas y a monumentos históricos</t>
  </si>
  <si>
    <t>21.9</t>
  </si>
  <si>
    <t>Establecimientos de preparación y servicio de alimentos y de bebidas</t>
  </si>
  <si>
    <t>21.10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</si>
</sst>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###\ ###\ ##0"/>
    <numFmt numFmtId="167" formatCode="#\ ###\ ###\ ###\ ###\ ##0"/>
    <numFmt numFmtId="168" formatCode="#\ ###\ ###\ ###\ ###\ ##0.0"/>
    <numFmt numFmtId="169" formatCode="\ #\ ###\ ##0"/>
    <numFmt numFmtId="170" formatCode="#\ ###\ ###\ ###\ ###\ ##0.00"/>
  </numFmts>
  <fonts count="54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0"/>
      <color rgb="FF01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2" fillId="0" borderId="0">
      <alignment/>
      <protection/>
    </xf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2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6" fillId="0" borderId="0" xfId="0" applyNumberFormat="1" applyFont="1" applyAlignment="1">
      <alignment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51" fillId="0" borderId="0" xfId="47" applyFont="1" applyFill="1" applyBorder="1" applyAlignment="1" applyProtection="1">
      <alignment/>
      <protection/>
    </xf>
    <xf numFmtId="0" fontId="9" fillId="0" borderId="0" xfId="47" applyAlignment="1" applyProtection="1">
      <alignment/>
      <protection/>
    </xf>
    <xf numFmtId="0" fontId="0" fillId="0" borderId="0" xfId="0" applyAlignment="1">
      <alignment horizontal="left" wrapText="1"/>
    </xf>
    <xf numFmtId="0" fontId="9" fillId="0" borderId="0" xfId="47" applyFill="1" applyBorder="1" applyAlignment="1" applyProtection="1">
      <alignment/>
      <protection/>
    </xf>
    <xf numFmtId="0" fontId="52" fillId="33" borderId="0" xfId="0" applyFont="1" applyFill="1" applyAlignment="1">
      <alignment horizontal="right"/>
    </xf>
    <xf numFmtId="0" fontId="0" fillId="0" borderId="0" xfId="0" applyBorder="1" applyAlignment="1">
      <alignment/>
    </xf>
    <xf numFmtId="0" fontId="52" fillId="34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47" applyBorder="1" applyAlignment="1" applyProtection="1">
      <alignment/>
      <protection/>
    </xf>
    <xf numFmtId="0" fontId="52" fillId="33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47" applyFont="1" applyAlignment="1" applyProtection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7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Font="1" applyFill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7" fontId="7" fillId="0" borderId="0" xfId="0" applyNumberFormat="1" applyFont="1" applyFill="1" applyAlignment="1">
      <alignment/>
    </xf>
    <xf numFmtId="167" fontId="0" fillId="0" borderId="0" xfId="57" applyNumberFormat="1" applyFont="1" applyBorder="1">
      <alignment/>
      <protection/>
    </xf>
    <xf numFmtId="167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Alignment="1">
      <alignment wrapText="1"/>
    </xf>
    <xf numFmtId="167" fontId="7" fillId="0" borderId="0" xfId="57" applyNumberFormat="1" applyFont="1" applyBorder="1">
      <alignment/>
      <protection/>
    </xf>
    <xf numFmtId="167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170" fontId="0" fillId="0" borderId="10" xfId="0" applyNumberFormat="1" applyBorder="1" applyAlignment="1">
      <alignment/>
    </xf>
    <xf numFmtId="167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1" fillId="35" borderId="0" xfId="0" applyNumberFormat="1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53" fillId="35" borderId="0" xfId="47" applyFont="1" applyFill="1" applyAlignment="1" applyProtection="1">
      <alignment horizontal="left"/>
      <protection/>
    </xf>
    <xf numFmtId="49" fontId="13" fillId="35" borderId="0" xfId="47" applyNumberFormat="1" applyFont="1" applyFill="1" applyAlignment="1" applyProtection="1">
      <alignment horizontal="left"/>
      <protection/>
    </xf>
    <xf numFmtId="0" fontId="13" fillId="0" borderId="0" xfId="47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justify" wrapText="1"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NumberFormat="1" applyFont="1" applyAlignment="1">
      <alignment/>
    </xf>
    <xf numFmtId="0" fontId="0" fillId="0" borderId="0" xfId="0" applyFont="1" applyAlignment="1">
      <alignment horizontal="justify" wrapText="1"/>
    </xf>
    <xf numFmtId="0" fontId="13" fillId="0" borderId="0" xfId="47" applyFont="1" applyAlignment="1" applyProtection="1">
      <alignment horizontal="right"/>
      <protection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9" fillId="0" borderId="0" xfId="47" applyAlignment="1" applyProtection="1">
      <alignment/>
      <protection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NumberForma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/>
    </xf>
    <xf numFmtId="0" fontId="0" fillId="0" borderId="0" xfId="0" applyAlignment="1">
      <alignment horizontal="left" indent="2"/>
    </xf>
    <xf numFmtId="0" fontId="9" fillId="0" borderId="0" xfId="47" applyAlignment="1" applyProtection="1">
      <alignment wrapText="1"/>
      <protection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0" fillId="0" borderId="0" xfId="0" applyNumberFormat="1" applyFont="1" applyAlignment="1">
      <alignment horizontal="left" vertical="center"/>
    </xf>
    <xf numFmtId="0" fontId="0" fillId="0" borderId="0" xfId="47" applyFont="1" applyAlignment="1" applyProtection="1">
      <alignment horizontal="justify" wrapText="1"/>
      <protection/>
    </xf>
    <xf numFmtId="0" fontId="0" fillId="0" borderId="0" xfId="47" applyFont="1" applyAlignment="1" applyProtection="1">
      <alignment horizontal="justify" wrapText="1"/>
      <protection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AEE20.7" xfId="57"/>
    <cellStyle name="Notas" xfId="58"/>
    <cellStyle name="Percent" xfId="59"/>
    <cellStyle name="Salida" xfId="60"/>
    <cellStyle name="sangria_n1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89" customWidth="1"/>
    <col min="2" max="2" width="3.83203125" style="90" customWidth="1"/>
    <col min="3" max="3" width="94.16015625" style="90" customWidth="1"/>
    <col min="4" max="16384" width="0" style="91" hidden="1" customWidth="1"/>
  </cols>
  <sheetData>
    <row r="1" ht="15.75" customHeight="1"/>
    <row r="2" ht="16.5" customHeight="1">
      <c r="A2" s="92" t="s">
        <v>146</v>
      </c>
    </row>
    <row r="3" ht="16.5" customHeight="1"/>
    <row r="4" spans="1:3" ht="16.5" customHeight="1">
      <c r="A4" s="94" t="s">
        <v>147</v>
      </c>
      <c r="C4" s="93" t="s">
        <v>33</v>
      </c>
    </row>
    <row r="5" ht="16.5" customHeight="1">
      <c r="C5" s="93" t="s">
        <v>34</v>
      </c>
    </row>
    <row r="6" ht="16.5" customHeight="1">
      <c r="C6" s="93" t="s">
        <v>57</v>
      </c>
    </row>
    <row r="7" ht="16.5" customHeight="1"/>
    <row r="8" spans="1:3" ht="16.5" customHeight="1">
      <c r="A8" s="94" t="s">
        <v>148</v>
      </c>
      <c r="C8" s="93" t="s">
        <v>35</v>
      </c>
    </row>
    <row r="9" ht="16.5" customHeight="1">
      <c r="C9" s="93" t="s">
        <v>34</v>
      </c>
    </row>
    <row r="10" ht="16.5" customHeight="1">
      <c r="C10" s="93" t="s">
        <v>57</v>
      </c>
    </row>
    <row r="11" ht="16.5" customHeight="1"/>
    <row r="12" spans="1:3" ht="16.5" customHeight="1">
      <c r="A12" s="94" t="s">
        <v>149</v>
      </c>
      <c r="C12" s="93" t="s">
        <v>33</v>
      </c>
    </row>
    <row r="13" ht="16.5" customHeight="1">
      <c r="C13" s="93" t="s">
        <v>25</v>
      </c>
    </row>
    <row r="14" ht="16.5" customHeight="1">
      <c r="C14" s="93" t="s">
        <v>57</v>
      </c>
    </row>
    <row r="15" ht="16.5" customHeight="1"/>
    <row r="16" spans="1:3" ht="16.5" customHeight="1">
      <c r="A16" s="94" t="s">
        <v>150</v>
      </c>
      <c r="C16" s="93" t="s">
        <v>35</v>
      </c>
    </row>
    <row r="17" ht="16.5" customHeight="1">
      <c r="C17" s="93" t="s">
        <v>25</v>
      </c>
    </row>
    <row r="18" ht="16.5" customHeight="1">
      <c r="C18" s="93" t="s">
        <v>57</v>
      </c>
    </row>
    <row r="19" ht="16.5" customHeight="1"/>
    <row r="20" spans="1:3" ht="16.5" customHeight="1">
      <c r="A20" s="94" t="s">
        <v>151</v>
      </c>
      <c r="C20" s="93" t="s">
        <v>32</v>
      </c>
    </row>
    <row r="21" ht="16.5" customHeight="1">
      <c r="C21" s="93" t="s">
        <v>44</v>
      </c>
    </row>
    <row r="22" ht="16.5" customHeight="1">
      <c r="C22" s="93">
        <v>2015</v>
      </c>
    </row>
    <row r="23" ht="16.5" customHeight="1"/>
    <row r="24" spans="1:3" ht="16.5" customHeight="1">
      <c r="A24" s="94" t="s">
        <v>152</v>
      </c>
      <c r="C24" s="93" t="s">
        <v>37</v>
      </c>
    </row>
    <row r="25" ht="16.5" customHeight="1">
      <c r="C25" s="93" t="s">
        <v>138</v>
      </c>
    </row>
    <row r="26" ht="16.5" customHeight="1">
      <c r="C26" s="93">
        <v>2015</v>
      </c>
    </row>
    <row r="27" ht="16.5" customHeight="1"/>
    <row r="28" spans="1:3" ht="16.5" customHeight="1">
      <c r="A28" s="94" t="s">
        <v>153</v>
      </c>
      <c r="C28" s="93" t="s">
        <v>37</v>
      </c>
    </row>
    <row r="29" ht="16.5" customHeight="1">
      <c r="C29" s="93" t="s">
        <v>136</v>
      </c>
    </row>
    <row r="30" ht="16.5" customHeight="1">
      <c r="C30" s="93">
        <v>2015</v>
      </c>
    </row>
    <row r="31" ht="16.5" customHeight="1"/>
    <row r="32" spans="1:3" ht="16.5" customHeight="1">
      <c r="A32" s="94" t="s">
        <v>154</v>
      </c>
      <c r="C32" s="93" t="s">
        <v>155</v>
      </c>
    </row>
    <row r="33" ht="16.5" customHeight="1">
      <c r="C33" s="93" t="s">
        <v>30</v>
      </c>
    </row>
    <row r="34" ht="16.5" customHeight="1">
      <c r="C34" s="93">
        <v>2015</v>
      </c>
    </row>
    <row r="35" ht="16.5" customHeight="1"/>
    <row r="36" spans="1:3" ht="16.5" customHeight="1">
      <c r="A36" s="94" t="s">
        <v>156</v>
      </c>
      <c r="C36" s="93" t="s">
        <v>157</v>
      </c>
    </row>
    <row r="37" ht="16.5" customHeight="1">
      <c r="C37" s="93" t="s">
        <v>22</v>
      </c>
    </row>
    <row r="38" ht="16.5" customHeight="1">
      <c r="C38" s="93" t="s">
        <v>57</v>
      </c>
    </row>
    <row r="39" ht="16.5" customHeight="1"/>
    <row r="40" spans="1:3" ht="16.5" customHeight="1">
      <c r="A40" s="94" t="s">
        <v>158</v>
      </c>
      <c r="C40" s="93" t="s">
        <v>28</v>
      </c>
    </row>
    <row r="41" ht="16.5" customHeight="1">
      <c r="C41" s="93" t="s">
        <v>29</v>
      </c>
    </row>
    <row r="42" ht="16.5" customHeight="1">
      <c r="C42" s="93" t="s">
        <v>57</v>
      </c>
    </row>
    <row r="43" ht="16.5" customHeight="1" hidden="1"/>
  </sheetData>
  <sheetProtection/>
  <hyperlinks>
    <hyperlink ref="C4:C6" location="'21.1'!A1" tooltip="Cuadro 21.1" display="'21.1'!A1"/>
    <hyperlink ref="A4" location="'21.1'!A1" tooltip="Cuadro 21.1" display="'21.1'!A1"/>
    <hyperlink ref="C8:C10" location="'21.2'!A1" tooltip="Cuadro 21.2" display="'21.2'!A1"/>
    <hyperlink ref="A8" location="'21.2'!A1" tooltip="Cuadro 21.2" display="'21.2'!A1"/>
    <hyperlink ref="C12:C14" location="'21.3'!A1" tooltip="Cuadro 21.3" display="'21.3'!A1"/>
    <hyperlink ref="A12" location="'21.3'!A1" tooltip="Cuadro 21.3" display="'21.3'!A1"/>
    <hyperlink ref="C16:C18" location="'21.4'!A1" tooltip="Cuadro 21.4" display="'21.4'!A1"/>
    <hyperlink ref="A16" location="'21.4'!A1" tooltip="Cuadro 21.4" display="'21.4'!A1"/>
    <hyperlink ref="C20:C22" location="'21.5'!A1" tooltip="Cuadro 21.5" display="'21.5'!A1"/>
    <hyperlink ref="A20" location="'21.5'!A1" tooltip="Cuadro 21.5" display="'21.5'!A1"/>
    <hyperlink ref="C24:C26" location="'21.6'!A1" tooltip="Cuadro 21.6" display="'21.6'!A1"/>
    <hyperlink ref="A24" location="'21.6'!A1" tooltip="Cuadro 21.6" display="'21.6'!A1"/>
    <hyperlink ref="C28:C30" location="'21.7'!A1" tooltip="Cuadro 21.7" display="'21.7'!A1"/>
    <hyperlink ref="A28" location="'21.7'!A1" tooltip="Cuadro 21.7" display="'21.7'!A1"/>
    <hyperlink ref="C32:C34" location="'21.8'!A1" tooltip="Cuadro 21.8" display="'21.8'!A1"/>
    <hyperlink ref="A32" location="'21.8'!A1" tooltip="Cuadro 21.8" display="'21.8'!A1"/>
    <hyperlink ref="C36:C38" location="'21.9'!A1" tooltip="Cuadro 21.9" display="'21.9'!A1"/>
    <hyperlink ref="A36" location="'21.9'!A1" tooltip="Cuadro 21.9" display="'21.9'!A1"/>
    <hyperlink ref="C40:C42" location="'21.10a'!A1" tooltip="Cuadro 21.10" display="'21.10a'!A1"/>
    <hyperlink ref="A40" location="'21.10a'!A1" tooltip="Cuadro 21.10" display="'21.10a'!A1"/>
  </hyperlinks>
  <printOptions/>
  <pageMargins left="0.7874015748031497" right="0.7874015748031497" top="1.1811023622047245" bottom="0.7874015748031497" header="0.5905511811023623" footer="0.5905511811023623"/>
  <pageSetup horizontalDpi="600" verticalDpi="600" orientation="portrait" r:id="rId2"/>
  <headerFooter>
    <oddHeader>&amp;L&amp;G&amp;C&amp;"Arial,Negrita"&amp;10Anuario estadístico y geográfico
de Nayarit 2016</oddHeader>
    <oddFooter>&amp;R&amp;"Arial"&amp;10&amp;P/&amp;N</oddFooter>
  </headerFooter>
  <rowBreaks count="1" manualBreakCount="1">
    <brk id="42" max="2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6"/>
  <sheetViews>
    <sheetView showGridLines="0" showRowColHeaders="0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16015625" style="0" customWidth="1"/>
    <col min="5" max="5" width="9.5" style="0" customWidth="1"/>
    <col min="6" max="6" width="13.33203125" style="0" customWidth="1"/>
    <col min="7" max="7" width="3.5" style="0" customWidth="1"/>
    <col min="8" max="8" width="17.33203125" style="0" customWidth="1"/>
    <col min="9" max="9" width="2.5" style="0" customWidth="1"/>
    <col min="10" max="10" width="18.16015625" style="0" customWidth="1"/>
    <col min="11" max="11" width="12.16015625" style="0" customWidth="1"/>
    <col min="12" max="12" width="10" style="0" customWidth="1"/>
    <col min="13" max="16384" width="0" style="0" hidden="1" customWidth="1"/>
  </cols>
  <sheetData>
    <row r="1" ht="15.75" customHeight="1"/>
    <row r="2" spans="1:13" ht="12.7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117" t="s">
        <v>54</v>
      </c>
      <c r="L2" s="117"/>
      <c r="M2" t="s">
        <v>7</v>
      </c>
    </row>
    <row r="3" spans="1:12" ht="12.75" customHeigh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23"/>
      <c r="L3" s="2"/>
    </row>
    <row r="4" spans="1:11" ht="12.7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23"/>
    </row>
    <row r="5" spans="1:7" ht="11.25" customHeight="1">
      <c r="A5" s="6"/>
      <c r="B5" s="6"/>
      <c r="C5" s="6"/>
      <c r="D5" s="6"/>
      <c r="E5" s="18"/>
      <c r="F5" s="7"/>
      <c r="G5" s="7"/>
    </row>
    <row r="6" spans="5:12" ht="1.5" customHeight="1">
      <c r="E6" s="3"/>
      <c r="F6" s="3"/>
      <c r="G6" s="3"/>
      <c r="H6" s="3"/>
      <c r="I6" s="3"/>
      <c r="J6" s="3"/>
      <c r="K6" s="3"/>
      <c r="L6" s="3"/>
    </row>
    <row r="7" spans="1:12" s="11" customFormat="1" ht="11.25" customHeight="1">
      <c r="A7" s="139" t="s">
        <v>10</v>
      </c>
      <c r="B7" s="109"/>
      <c r="C7" s="109"/>
      <c r="D7" s="109"/>
      <c r="E7" s="141" t="s">
        <v>8</v>
      </c>
      <c r="F7" s="114" t="s">
        <v>0</v>
      </c>
      <c r="G7" s="19" t="s">
        <v>6</v>
      </c>
      <c r="H7" s="136" t="s">
        <v>84</v>
      </c>
      <c r="I7" s="42"/>
      <c r="J7" s="140" t="s">
        <v>81</v>
      </c>
      <c r="K7" s="136" t="s">
        <v>82</v>
      </c>
      <c r="L7" s="113" t="s">
        <v>83</v>
      </c>
    </row>
    <row r="8" spans="1:12" s="11" customFormat="1" ht="11.25">
      <c r="A8" s="109"/>
      <c r="B8" s="109"/>
      <c r="C8" s="109"/>
      <c r="D8" s="109"/>
      <c r="E8" s="141"/>
      <c r="F8" s="113"/>
      <c r="G8" s="22"/>
      <c r="H8" s="113"/>
      <c r="I8" s="22"/>
      <c r="J8" s="113"/>
      <c r="K8" s="113"/>
      <c r="L8" s="138"/>
    </row>
    <row r="9" spans="1:12" s="11" customFormat="1" ht="11.25" customHeight="1">
      <c r="A9" s="109"/>
      <c r="B9" s="109"/>
      <c r="C9" s="109"/>
      <c r="D9" s="109"/>
      <c r="E9" s="141"/>
      <c r="F9" s="113"/>
      <c r="G9" s="22"/>
      <c r="H9" s="113"/>
      <c r="J9" s="113"/>
      <c r="K9" s="113"/>
      <c r="L9" s="138"/>
    </row>
    <row r="10" spans="1:12" s="11" customFormat="1" ht="11.25" customHeight="1">
      <c r="A10" s="109"/>
      <c r="B10" s="109"/>
      <c r="C10" s="109"/>
      <c r="D10" s="109"/>
      <c r="E10" s="141"/>
      <c r="F10" s="113"/>
      <c r="G10" s="22"/>
      <c r="H10" s="113"/>
      <c r="J10" s="113"/>
      <c r="K10" s="113"/>
      <c r="L10" s="138"/>
    </row>
    <row r="11" spans="1:12" s="11" customFormat="1" ht="11.25" customHeight="1">
      <c r="A11" s="109"/>
      <c r="B11" s="109"/>
      <c r="C11" s="109"/>
      <c r="D11" s="109"/>
      <c r="E11" s="141"/>
      <c r="F11" s="113"/>
      <c r="G11" s="22"/>
      <c r="H11" s="113"/>
      <c r="I11" s="43" t="s">
        <v>27</v>
      </c>
      <c r="J11" s="113"/>
      <c r="K11" s="113"/>
      <c r="L11" s="138"/>
    </row>
    <row r="12" spans="1:12" ht="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23.25" customHeight="1">
      <c r="A13" s="115" t="s">
        <v>16</v>
      </c>
      <c r="B13" s="101"/>
      <c r="C13" s="101"/>
      <c r="D13" s="101"/>
      <c r="E13" s="47">
        <f>SUM(F13:L13)</f>
        <v>3968</v>
      </c>
      <c r="F13" s="47">
        <f>SUM(F14:F24)</f>
        <v>2032</v>
      </c>
      <c r="G13" s="47"/>
      <c r="H13" s="47">
        <f>SUM(H14:H24)</f>
        <v>1518</v>
      </c>
      <c r="I13" s="47"/>
      <c r="J13" s="47">
        <f>SUM(J14:J24)</f>
        <v>118</v>
      </c>
      <c r="K13" s="47">
        <f>SUM(K14:K24)</f>
        <v>25</v>
      </c>
      <c r="L13" s="47">
        <f>SUM(L14:L24)</f>
        <v>275</v>
      </c>
      <c r="M13" s="72"/>
    </row>
    <row r="14" spans="1:13" ht="23.25" customHeight="1">
      <c r="A14" s="137" t="s">
        <v>105</v>
      </c>
      <c r="B14" s="132"/>
      <c r="C14" s="132"/>
      <c r="D14" s="132"/>
      <c r="E14" s="47">
        <f>SUM(F14:L14)</f>
        <v>155</v>
      </c>
      <c r="F14" s="57">
        <v>82</v>
      </c>
      <c r="G14" s="57"/>
      <c r="H14" s="57">
        <v>43</v>
      </c>
      <c r="I14" s="57"/>
      <c r="J14" s="57">
        <v>6</v>
      </c>
      <c r="K14" s="57">
        <v>3</v>
      </c>
      <c r="L14" s="57">
        <v>21</v>
      </c>
      <c r="M14" s="73"/>
    </row>
    <row r="15" spans="1:13" ht="17.25" customHeight="1">
      <c r="A15" s="137" t="s">
        <v>106</v>
      </c>
      <c r="B15" s="132"/>
      <c r="C15" s="132"/>
      <c r="D15" s="132"/>
      <c r="E15" s="47">
        <f aca="true" t="shared" si="0" ref="E15:E24">SUM(F15:L15)</f>
        <v>45</v>
      </c>
      <c r="F15" s="57">
        <v>20</v>
      </c>
      <c r="G15" s="57"/>
      <c r="H15" s="57">
        <v>19</v>
      </c>
      <c r="I15" s="57"/>
      <c r="J15" s="57">
        <v>2</v>
      </c>
      <c r="K15" s="57">
        <v>1</v>
      </c>
      <c r="L15" s="57">
        <v>3</v>
      </c>
      <c r="M15" s="73"/>
    </row>
    <row r="16" spans="1:13" ht="17.25" customHeight="1">
      <c r="A16" s="137" t="s">
        <v>108</v>
      </c>
      <c r="B16" s="132"/>
      <c r="C16" s="132"/>
      <c r="D16" s="132"/>
      <c r="E16" s="47">
        <f t="shared" si="0"/>
        <v>871</v>
      </c>
      <c r="F16" s="57">
        <v>496</v>
      </c>
      <c r="G16" s="57"/>
      <c r="H16" s="57">
        <v>290</v>
      </c>
      <c r="I16" s="57"/>
      <c r="J16" s="57">
        <v>23</v>
      </c>
      <c r="K16" s="57">
        <v>3</v>
      </c>
      <c r="L16" s="57">
        <v>59</v>
      </c>
      <c r="M16" s="73"/>
    </row>
    <row r="17" spans="1:13" ht="17.25" customHeight="1">
      <c r="A17" s="137" t="s">
        <v>109</v>
      </c>
      <c r="B17" s="132"/>
      <c r="C17" s="132"/>
      <c r="D17" s="132"/>
      <c r="E17" s="47">
        <f t="shared" si="0"/>
        <v>228</v>
      </c>
      <c r="F17" s="57">
        <v>196</v>
      </c>
      <c r="G17" s="57"/>
      <c r="H17" s="57">
        <v>0</v>
      </c>
      <c r="I17" s="57"/>
      <c r="J17" s="57">
        <v>1</v>
      </c>
      <c r="K17" s="57">
        <v>0</v>
      </c>
      <c r="L17" s="57">
        <v>31</v>
      </c>
      <c r="M17" s="73"/>
    </row>
    <row r="18" spans="1:13" ht="17.25" customHeight="1">
      <c r="A18" s="137" t="s">
        <v>110</v>
      </c>
      <c r="B18" s="132"/>
      <c r="C18" s="132"/>
      <c r="D18" s="132"/>
      <c r="E18" s="47">
        <f t="shared" si="0"/>
        <v>133</v>
      </c>
      <c r="F18" s="57">
        <v>63</v>
      </c>
      <c r="G18" s="57"/>
      <c r="H18" s="57">
        <v>55</v>
      </c>
      <c r="I18" s="57"/>
      <c r="J18" s="57">
        <v>2</v>
      </c>
      <c r="K18" s="57">
        <v>0</v>
      </c>
      <c r="L18" s="57">
        <v>13</v>
      </c>
      <c r="M18" s="73"/>
    </row>
    <row r="19" spans="1:13" ht="17.25" customHeight="1">
      <c r="A19" s="137" t="s">
        <v>111</v>
      </c>
      <c r="B19" s="132"/>
      <c r="C19" s="132"/>
      <c r="D19" s="132"/>
      <c r="E19" s="47">
        <f t="shared" si="0"/>
        <v>45</v>
      </c>
      <c r="F19" s="57">
        <v>29</v>
      </c>
      <c r="G19" s="57"/>
      <c r="H19" s="57">
        <v>8</v>
      </c>
      <c r="I19" s="57"/>
      <c r="J19" s="57">
        <v>0</v>
      </c>
      <c r="K19" s="57">
        <v>0</v>
      </c>
      <c r="L19" s="57">
        <v>8</v>
      </c>
      <c r="M19" s="73"/>
    </row>
    <row r="20" spans="1:13" ht="17.25" customHeight="1">
      <c r="A20" s="137" t="s">
        <v>101</v>
      </c>
      <c r="B20" s="132"/>
      <c r="C20" s="132"/>
      <c r="D20" s="132"/>
      <c r="E20" s="47">
        <f t="shared" si="0"/>
        <v>326</v>
      </c>
      <c r="F20" s="57">
        <v>188</v>
      </c>
      <c r="G20" s="57"/>
      <c r="H20" s="57">
        <v>114</v>
      </c>
      <c r="I20" s="57"/>
      <c r="J20" s="57">
        <v>9</v>
      </c>
      <c r="K20" s="57">
        <v>3</v>
      </c>
      <c r="L20" s="57">
        <v>12</v>
      </c>
      <c r="M20" s="73"/>
    </row>
    <row r="21" spans="1:13" ht="17.25" customHeight="1">
      <c r="A21" s="137" t="s">
        <v>114</v>
      </c>
      <c r="B21" s="132"/>
      <c r="C21" s="132"/>
      <c r="D21" s="132"/>
      <c r="E21" s="47">
        <f t="shared" si="0"/>
        <v>18</v>
      </c>
      <c r="F21" s="57">
        <v>8</v>
      </c>
      <c r="G21" s="57"/>
      <c r="H21" s="57">
        <v>6</v>
      </c>
      <c r="I21" s="57"/>
      <c r="J21" s="57">
        <v>0</v>
      </c>
      <c r="K21" s="57">
        <v>0</v>
      </c>
      <c r="L21" s="57">
        <v>4</v>
      </c>
      <c r="M21" s="73"/>
    </row>
    <row r="22" spans="1:13" ht="17.25" customHeight="1">
      <c r="A22" s="137" t="s">
        <v>115</v>
      </c>
      <c r="B22" s="132"/>
      <c r="C22" s="132"/>
      <c r="D22" s="132"/>
      <c r="E22" s="47">
        <f t="shared" si="0"/>
        <v>32</v>
      </c>
      <c r="F22" s="57">
        <v>14</v>
      </c>
      <c r="G22" s="57"/>
      <c r="H22" s="57">
        <v>12</v>
      </c>
      <c r="I22" s="57"/>
      <c r="J22" s="57">
        <v>1</v>
      </c>
      <c r="K22" s="57">
        <v>0</v>
      </c>
      <c r="L22" s="57">
        <v>5</v>
      </c>
      <c r="M22" s="73"/>
    </row>
    <row r="23" spans="1:13" ht="17.25" customHeight="1">
      <c r="A23" s="137" t="s">
        <v>116</v>
      </c>
      <c r="B23" s="132"/>
      <c r="C23" s="132"/>
      <c r="D23" s="132"/>
      <c r="E23" s="47">
        <f t="shared" si="0"/>
        <v>418</v>
      </c>
      <c r="F23" s="58">
        <v>231</v>
      </c>
      <c r="G23" s="58"/>
      <c r="H23" s="58">
        <v>139</v>
      </c>
      <c r="I23" s="58"/>
      <c r="J23" s="58">
        <v>5</v>
      </c>
      <c r="K23" s="58">
        <v>5</v>
      </c>
      <c r="L23" s="58">
        <v>38</v>
      </c>
      <c r="M23" s="74"/>
    </row>
    <row r="24" spans="1:13" ht="17.25" customHeight="1">
      <c r="A24" s="137" t="s">
        <v>102</v>
      </c>
      <c r="B24" s="132"/>
      <c r="C24" s="132"/>
      <c r="D24" s="132"/>
      <c r="E24" s="47">
        <f t="shared" si="0"/>
        <v>1697</v>
      </c>
      <c r="F24" s="58">
        <v>705</v>
      </c>
      <c r="G24" s="58"/>
      <c r="H24" s="58">
        <v>832</v>
      </c>
      <c r="I24" s="58"/>
      <c r="J24" s="58">
        <v>69</v>
      </c>
      <c r="K24" s="58">
        <v>10</v>
      </c>
      <c r="L24" s="58">
        <v>81</v>
      </c>
      <c r="M24" s="74"/>
    </row>
    <row r="25" spans="1:13" ht="17.25" customHeight="1">
      <c r="A25" s="137" t="s">
        <v>142</v>
      </c>
      <c r="B25" s="132"/>
      <c r="C25" s="132"/>
      <c r="D25" s="132"/>
      <c r="E25" s="87" t="s">
        <v>97</v>
      </c>
      <c r="F25" s="87" t="s">
        <v>97</v>
      </c>
      <c r="G25" s="87"/>
      <c r="H25" s="87" t="s">
        <v>97</v>
      </c>
      <c r="I25" s="87"/>
      <c r="J25" s="87" t="s">
        <v>97</v>
      </c>
      <c r="K25" s="87" t="s">
        <v>97</v>
      </c>
      <c r="L25" s="87" t="s">
        <v>97</v>
      </c>
      <c r="M25" s="74"/>
    </row>
    <row r="26" spans="1:12" ht="17.25" customHeight="1">
      <c r="A26" s="105"/>
      <c r="B26" s="105"/>
      <c r="C26" s="105"/>
      <c r="D26" s="105"/>
      <c r="E26" s="5"/>
      <c r="F26" s="5"/>
      <c r="G26" s="5"/>
      <c r="H26" s="5"/>
      <c r="I26" s="5"/>
      <c r="J26" s="5"/>
      <c r="K26" s="5"/>
      <c r="L26" s="5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4"/>
    </row>
    <row r="28" spans="1:12" ht="11.25">
      <c r="A28" s="4" t="s">
        <v>17</v>
      </c>
      <c r="B28" s="4"/>
      <c r="C28" s="4" t="s">
        <v>143</v>
      </c>
      <c r="D28" s="4"/>
      <c r="E28" s="4"/>
      <c r="F28" s="4"/>
      <c r="G28" s="4"/>
      <c r="H28" s="4"/>
      <c r="I28" s="4"/>
      <c r="J28" s="4"/>
      <c r="K28" s="4"/>
      <c r="L28" s="14"/>
    </row>
    <row r="29" spans="1:12" ht="11.25">
      <c r="A29" s="4" t="s">
        <v>6</v>
      </c>
      <c r="B29" s="104" t="s">
        <v>93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1.25">
      <c r="A30" s="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ht="11.25">
      <c r="A31" s="4" t="s">
        <v>27</v>
      </c>
      <c r="B31" s="104" t="s">
        <v>85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1.25">
      <c r="A32" s="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1.25" customHeight="1">
      <c r="A33" s="13" t="s">
        <v>9</v>
      </c>
      <c r="B33" s="4"/>
      <c r="C33" s="4"/>
      <c r="D33" s="116" t="s">
        <v>128</v>
      </c>
      <c r="E33" s="116"/>
      <c r="F33" s="116"/>
      <c r="G33" s="116"/>
      <c r="H33" s="116"/>
      <c r="I33" s="116"/>
      <c r="J33" s="116"/>
      <c r="K33" s="116"/>
      <c r="L33" s="116"/>
    </row>
    <row r="34" spans="1:13" ht="11.25" customHeight="1">
      <c r="A34" s="13"/>
      <c r="B34" s="4"/>
      <c r="C34" s="4"/>
      <c r="D34" s="116"/>
      <c r="E34" s="116"/>
      <c r="F34" s="116"/>
      <c r="G34" s="116"/>
      <c r="H34" s="116"/>
      <c r="I34" s="116"/>
      <c r="J34" s="116"/>
      <c r="K34" s="116"/>
      <c r="L34" s="116"/>
      <c r="M34" s="41"/>
    </row>
    <row r="35" spans="4:12" ht="11.25">
      <c r="D35" s="116"/>
      <c r="E35" s="116"/>
      <c r="F35" s="116"/>
      <c r="G35" s="116"/>
      <c r="H35" s="116"/>
      <c r="I35" s="116"/>
      <c r="J35" s="116"/>
      <c r="K35" s="116"/>
      <c r="L35" s="116"/>
    </row>
    <row r="36" ht="11.25" hidden="1">
      <c r="A36" t="s">
        <v>7</v>
      </c>
    </row>
  </sheetData>
  <sheetProtection/>
  <mergeCells count="28">
    <mergeCell ref="K2:L2"/>
    <mergeCell ref="A25:D25"/>
    <mergeCell ref="A24:D24"/>
    <mergeCell ref="A17:D17"/>
    <mergeCell ref="A18:D18"/>
    <mergeCell ref="A19:D19"/>
    <mergeCell ref="A20:D20"/>
    <mergeCell ref="A21:D21"/>
    <mergeCell ref="A2:J2"/>
    <mergeCell ref="A3:J3"/>
    <mergeCell ref="A4:J4"/>
    <mergeCell ref="L7:L11"/>
    <mergeCell ref="A26:D26"/>
    <mergeCell ref="A7:D11"/>
    <mergeCell ref="J7:J11"/>
    <mergeCell ref="K7:K11"/>
    <mergeCell ref="E7:E11"/>
    <mergeCell ref="A22:D22"/>
    <mergeCell ref="D33:L35"/>
    <mergeCell ref="B29:L30"/>
    <mergeCell ref="B31:L32"/>
    <mergeCell ref="H7:H11"/>
    <mergeCell ref="A15:D15"/>
    <mergeCell ref="A14:D14"/>
    <mergeCell ref="A13:D13"/>
    <mergeCell ref="F7:F11"/>
    <mergeCell ref="A16:D16"/>
    <mergeCell ref="A23:D23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2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33203125" style="0" customWidth="1"/>
    <col min="5" max="5" width="18.5" style="0" customWidth="1"/>
    <col min="6" max="6" width="2.5" style="0" customWidth="1"/>
    <col min="7" max="7" width="13.33203125" style="0" customWidth="1"/>
    <col min="8" max="8" width="13.83203125" style="0" customWidth="1"/>
    <col min="9" max="10" width="13.33203125" style="0" customWidth="1"/>
    <col min="11" max="11" width="13.5" style="0" customWidth="1"/>
    <col min="12" max="16384" width="0" style="0" hidden="1" customWidth="1"/>
  </cols>
  <sheetData>
    <row r="1" ht="15.75" customHeight="1"/>
    <row r="2" spans="1:12" ht="12.75">
      <c r="A2" s="98" t="s">
        <v>28</v>
      </c>
      <c r="B2" s="107"/>
      <c r="C2" s="107"/>
      <c r="D2" s="107"/>
      <c r="E2" s="107"/>
      <c r="F2" s="107"/>
      <c r="G2" s="107"/>
      <c r="H2" s="107"/>
      <c r="I2" s="23"/>
      <c r="J2" s="117" t="s">
        <v>55</v>
      </c>
      <c r="K2" s="117"/>
      <c r="L2" t="s">
        <v>7</v>
      </c>
    </row>
    <row r="3" spans="1:11" ht="12.75">
      <c r="A3" s="98" t="s">
        <v>29</v>
      </c>
      <c r="B3" s="108"/>
      <c r="C3" s="108"/>
      <c r="D3" s="108"/>
      <c r="E3" s="108"/>
      <c r="F3" s="108"/>
      <c r="G3" s="108"/>
      <c r="H3" s="108"/>
      <c r="I3" s="8"/>
      <c r="J3" s="8"/>
      <c r="K3" s="27" t="s">
        <v>41</v>
      </c>
    </row>
    <row r="4" spans="1:11" ht="12.75">
      <c r="A4" s="98" t="s">
        <v>57</v>
      </c>
      <c r="B4" s="108"/>
      <c r="C4" s="108"/>
      <c r="D4" s="108"/>
      <c r="E4" s="108"/>
      <c r="F4" s="108"/>
      <c r="G4" s="108"/>
      <c r="H4" s="108"/>
      <c r="I4" s="8"/>
      <c r="J4" s="8"/>
      <c r="K4" s="28"/>
    </row>
    <row r="5" spans="1:10" ht="11.25" customHeight="1">
      <c r="A5" s="6"/>
      <c r="B5" s="6"/>
      <c r="C5" s="6"/>
      <c r="D5" s="6"/>
      <c r="E5" s="7"/>
      <c r="F5" s="7"/>
      <c r="G5" s="7"/>
      <c r="H5" s="7"/>
      <c r="I5" s="7"/>
      <c r="J5" s="7"/>
    </row>
    <row r="6" spans="5:11" ht="1.5" customHeight="1">
      <c r="E6" s="3"/>
      <c r="F6" s="3"/>
      <c r="G6" s="3"/>
      <c r="H6" s="3"/>
      <c r="I6" s="3"/>
      <c r="J6" s="3"/>
      <c r="K6" s="3"/>
    </row>
    <row r="7" spans="1:11" s="11" customFormat="1" ht="33.75">
      <c r="A7" s="142" t="s">
        <v>10</v>
      </c>
      <c r="B7" s="109"/>
      <c r="C7" s="109"/>
      <c r="D7" s="109"/>
      <c r="E7" s="42" t="s">
        <v>86</v>
      </c>
      <c r="F7" s="45" t="s">
        <v>6</v>
      </c>
      <c r="G7" s="22" t="s">
        <v>87</v>
      </c>
      <c r="H7" s="42" t="s">
        <v>88</v>
      </c>
      <c r="I7" s="22" t="s">
        <v>131</v>
      </c>
      <c r="J7" s="22" t="s">
        <v>132</v>
      </c>
      <c r="K7" s="25" t="s">
        <v>133</v>
      </c>
    </row>
    <row r="8" spans="1:11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3.25" customHeight="1">
      <c r="A9" s="115" t="s">
        <v>16</v>
      </c>
      <c r="B9" s="101"/>
      <c r="C9" s="101"/>
      <c r="D9" s="101"/>
      <c r="E9" s="51">
        <f>SUM(E10:E23)</f>
        <v>46</v>
      </c>
      <c r="F9" s="51"/>
      <c r="G9" s="51">
        <f>SUM(G10:G23)</f>
        <v>44</v>
      </c>
      <c r="H9" s="51">
        <f>SUM(H10:H23)</f>
        <v>9</v>
      </c>
      <c r="I9" s="51">
        <f>SUM(I10:I23)</f>
        <v>7</v>
      </c>
      <c r="J9" s="51">
        <f>SUM(J10:J23)</f>
        <v>4</v>
      </c>
      <c r="K9" s="51">
        <f>SUM(K10:K23)</f>
        <v>43</v>
      </c>
    </row>
    <row r="10" spans="1:11" ht="23.25" customHeight="1">
      <c r="A10" s="106" t="s">
        <v>105</v>
      </c>
      <c r="B10" s="106"/>
      <c r="C10" s="106"/>
      <c r="D10" s="106"/>
      <c r="E10" s="52">
        <v>2</v>
      </c>
      <c r="F10" s="52"/>
      <c r="G10" s="52">
        <v>0</v>
      </c>
      <c r="H10" s="52">
        <v>0</v>
      </c>
      <c r="I10" s="52">
        <v>0</v>
      </c>
      <c r="J10" s="52">
        <v>0</v>
      </c>
      <c r="K10" s="52">
        <v>0</v>
      </c>
    </row>
    <row r="11" spans="1:11" ht="17.25" customHeight="1">
      <c r="A11" s="106" t="s">
        <v>106</v>
      </c>
      <c r="B11" s="106"/>
      <c r="C11" s="106"/>
      <c r="D11" s="106"/>
      <c r="E11" s="52">
        <v>1</v>
      </c>
      <c r="F11" s="52"/>
      <c r="G11" s="52">
        <v>4</v>
      </c>
      <c r="H11" s="52">
        <v>0</v>
      </c>
      <c r="I11" s="52">
        <v>0</v>
      </c>
      <c r="J11" s="52">
        <v>0</v>
      </c>
      <c r="K11" s="52">
        <v>1</v>
      </c>
    </row>
    <row r="12" spans="1:11" ht="17.25" customHeight="1">
      <c r="A12" s="106" t="s">
        <v>107</v>
      </c>
      <c r="B12" s="106"/>
      <c r="C12" s="106"/>
      <c r="D12" s="106"/>
      <c r="E12" s="52">
        <v>0</v>
      </c>
      <c r="F12" s="52"/>
      <c r="G12" s="52">
        <v>3</v>
      </c>
      <c r="H12" s="52">
        <v>0</v>
      </c>
      <c r="I12" s="52">
        <v>0</v>
      </c>
      <c r="J12" s="52">
        <v>0</v>
      </c>
      <c r="K12" s="52">
        <v>0</v>
      </c>
    </row>
    <row r="13" spans="1:11" ht="17.25" customHeight="1">
      <c r="A13" s="106" t="s">
        <v>108</v>
      </c>
      <c r="B13" s="106"/>
      <c r="C13" s="106"/>
      <c r="D13" s="106"/>
      <c r="E13" s="52">
        <v>17</v>
      </c>
      <c r="F13" s="52"/>
      <c r="G13" s="52">
        <v>1</v>
      </c>
      <c r="H13" s="52">
        <v>2</v>
      </c>
      <c r="I13" s="52">
        <v>6</v>
      </c>
      <c r="J13" s="52">
        <v>1</v>
      </c>
      <c r="K13" s="52">
        <v>24</v>
      </c>
    </row>
    <row r="14" spans="1:11" ht="17.25" customHeight="1">
      <c r="A14" s="106" t="s">
        <v>109</v>
      </c>
      <c r="B14" s="106"/>
      <c r="C14" s="106"/>
      <c r="D14" s="106"/>
      <c r="E14" s="52">
        <v>7</v>
      </c>
      <c r="F14" s="52"/>
      <c r="G14" s="52">
        <v>6</v>
      </c>
      <c r="H14" s="52">
        <v>3</v>
      </c>
      <c r="I14" s="52">
        <v>1</v>
      </c>
      <c r="J14" s="52">
        <v>0</v>
      </c>
      <c r="K14" s="52">
        <v>5</v>
      </c>
    </row>
    <row r="15" spans="1:11" ht="17.25" customHeight="1">
      <c r="A15" s="106" t="s">
        <v>120</v>
      </c>
      <c r="B15" s="106"/>
      <c r="C15" s="106"/>
      <c r="D15" s="106"/>
      <c r="E15" s="52">
        <v>0</v>
      </c>
      <c r="F15" s="52"/>
      <c r="G15" s="52">
        <v>0</v>
      </c>
      <c r="H15" s="52">
        <v>0</v>
      </c>
      <c r="I15" s="52">
        <v>0</v>
      </c>
      <c r="J15" s="52">
        <v>0</v>
      </c>
      <c r="K15" s="52">
        <v>0</v>
      </c>
    </row>
    <row r="16" spans="1:11" ht="17.25" customHeight="1">
      <c r="A16" s="106" t="s">
        <v>110</v>
      </c>
      <c r="B16" s="106"/>
      <c r="C16" s="106"/>
      <c r="D16" s="106"/>
      <c r="E16" s="52">
        <v>2</v>
      </c>
      <c r="F16" s="52"/>
      <c r="G16" s="52">
        <v>3</v>
      </c>
      <c r="H16" s="52">
        <v>0</v>
      </c>
      <c r="I16" s="52">
        <v>0</v>
      </c>
      <c r="J16" s="52">
        <v>0</v>
      </c>
      <c r="K16" s="52">
        <v>0</v>
      </c>
    </row>
    <row r="17" spans="1:11" ht="17.25" customHeight="1">
      <c r="A17" s="106" t="s">
        <v>101</v>
      </c>
      <c r="B17" s="106"/>
      <c r="C17" s="106"/>
      <c r="D17" s="106"/>
      <c r="E17" s="52">
        <v>0</v>
      </c>
      <c r="F17" s="52"/>
      <c r="G17" s="52">
        <v>6</v>
      </c>
      <c r="H17" s="52">
        <v>0</v>
      </c>
      <c r="I17" s="52">
        <v>0</v>
      </c>
      <c r="J17" s="52">
        <v>0</v>
      </c>
      <c r="K17" s="52">
        <v>1</v>
      </c>
    </row>
    <row r="18" spans="1:11" ht="17.25" customHeight="1">
      <c r="A18" s="106" t="s">
        <v>115</v>
      </c>
      <c r="B18" s="106"/>
      <c r="C18" s="106"/>
      <c r="D18" s="106"/>
      <c r="E18" s="52">
        <v>0</v>
      </c>
      <c r="F18" s="52"/>
      <c r="G18" s="52">
        <v>3</v>
      </c>
      <c r="H18" s="52">
        <v>0</v>
      </c>
      <c r="I18" s="52">
        <v>0</v>
      </c>
      <c r="J18" s="52">
        <v>0</v>
      </c>
      <c r="K18" s="52">
        <v>0</v>
      </c>
    </row>
    <row r="19" spans="1:11" ht="17.25" customHeight="1">
      <c r="A19" s="106" t="s">
        <v>116</v>
      </c>
      <c r="B19" s="106"/>
      <c r="C19" s="106"/>
      <c r="D19" s="106"/>
      <c r="E19" s="52">
        <v>1</v>
      </c>
      <c r="F19" s="52"/>
      <c r="G19" s="52">
        <v>2</v>
      </c>
      <c r="H19" s="52">
        <v>0</v>
      </c>
      <c r="I19" s="52">
        <v>0</v>
      </c>
      <c r="J19" s="52">
        <v>0</v>
      </c>
      <c r="K19" s="52">
        <v>0</v>
      </c>
    </row>
    <row r="20" spans="1:11" ht="17.25" customHeight="1">
      <c r="A20" s="106" t="s">
        <v>117</v>
      </c>
      <c r="B20" s="106"/>
      <c r="C20" s="106"/>
      <c r="D20" s="106"/>
      <c r="E20" s="52">
        <v>1</v>
      </c>
      <c r="F20" s="52"/>
      <c r="G20" s="52">
        <v>4</v>
      </c>
      <c r="H20" s="52">
        <v>0</v>
      </c>
      <c r="I20" s="52">
        <v>0</v>
      </c>
      <c r="J20" s="52">
        <v>0</v>
      </c>
      <c r="K20" s="52">
        <v>0</v>
      </c>
    </row>
    <row r="21" spans="1:11" ht="17.25" customHeight="1">
      <c r="A21" s="106" t="s">
        <v>102</v>
      </c>
      <c r="B21" s="106"/>
      <c r="C21" s="106"/>
      <c r="D21" s="106"/>
      <c r="E21" s="52">
        <v>14</v>
      </c>
      <c r="F21" s="52"/>
      <c r="G21" s="52">
        <v>6</v>
      </c>
      <c r="H21" s="52">
        <v>4</v>
      </c>
      <c r="I21" s="52">
        <v>0</v>
      </c>
      <c r="J21" s="52">
        <v>2</v>
      </c>
      <c r="K21" s="52">
        <v>12</v>
      </c>
    </row>
    <row r="22" spans="1:11" ht="17.25" customHeight="1">
      <c r="A22" s="106" t="s">
        <v>118</v>
      </c>
      <c r="B22" s="106"/>
      <c r="C22" s="106"/>
      <c r="D22" s="106"/>
      <c r="E22" s="52">
        <v>0</v>
      </c>
      <c r="F22" s="52"/>
      <c r="G22" s="52">
        <v>3</v>
      </c>
      <c r="H22" s="52">
        <v>0</v>
      </c>
      <c r="I22" s="52">
        <v>0</v>
      </c>
      <c r="J22" s="52">
        <v>0</v>
      </c>
      <c r="K22" s="52">
        <v>0</v>
      </c>
    </row>
    <row r="23" spans="1:11" ht="17.25" customHeight="1">
      <c r="A23" s="106" t="s">
        <v>119</v>
      </c>
      <c r="B23" s="106"/>
      <c r="C23" s="106"/>
      <c r="D23" s="106"/>
      <c r="E23" s="52">
        <v>1</v>
      </c>
      <c r="F23" s="52"/>
      <c r="G23" s="52">
        <v>3</v>
      </c>
      <c r="H23" s="52">
        <v>0</v>
      </c>
      <c r="I23" s="52">
        <v>0</v>
      </c>
      <c r="J23" s="52">
        <v>1</v>
      </c>
      <c r="K23" s="52">
        <v>0</v>
      </c>
    </row>
    <row r="24" spans="1:11" s="1" customFormat="1" ht="17.25" customHeight="1">
      <c r="A24" s="145"/>
      <c r="B24" s="145"/>
      <c r="C24" s="145"/>
      <c r="D24" s="145"/>
      <c r="E24" s="146"/>
      <c r="F24" s="146"/>
      <c r="G24" s="146"/>
      <c r="H24" s="146"/>
      <c r="I24" s="146"/>
      <c r="J24" s="146"/>
      <c r="K24" s="146"/>
    </row>
    <row r="25" spans="1:11" s="35" customFormat="1" ht="11.25" customHeight="1">
      <c r="A25" s="147"/>
      <c r="B25" s="147"/>
      <c r="C25" s="147"/>
      <c r="D25" s="147"/>
      <c r="E25" s="148"/>
      <c r="F25" s="148"/>
      <c r="G25" s="148"/>
      <c r="H25" s="148"/>
      <c r="I25" s="148"/>
      <c r="J25" s="148"/>
      <c r="K25" s="148"/>
    </row>
    <row r="26" spans="1:11" ht="11.25" hidden="1">
      <c r="A26" s="4" t="s">
        <v>7</v>
      </c>
      <c r="B26" s="4"/>
      <c r="C26" s="4"/>
      <c r="D26" s="4"/>
      <c r="E26" s="4"/>
      <c r="F26" s="4"/>
      <c r="G26" s="4"/>
      <c r="H26" s="4"/>
      <c r="I26" s="4"/>
      <c r="J26" s="4"/>
      <c r="K26" s="27"/>
    </row>
  </sheetData>
  <sheetProtection/>
  <mergeCells count="21">
    <mergeCell ref="A4:H4"/>
    <mergeCell ref="A10:D10"/>
    <mergeCell ref="J2:K2"/>
    <mergeCell ref="A23:D23"/>
    <mergeCell ref="A25:D25"/>
    <mergeCell ref="A13:D13"/>
    <mergeCell ref="A14:D14"/>
    <mergeCell ref="A21:D21"/>
    <mergeCell ref="A22:D22"/>
    <mergeCell ref="A17:D17"/>
    <mergeCell ref="A20:D20"/>
    <mergeCell ref="A2:H2"/>
    <mergeCell ref="A18:D18"/>
    <mergeCell ref="A11:D11"/>
    <mergeCell ref="A16:D16"/>
    <mergeCell ref="A19:D19"/>
    <mergeCell ref="A7:D7"/>
    <mergeCell ref="A9:D9"/>
    <mergeCell ref="A15:D15"/>
    <mergeCell ref="A3:H3"/>
    <mergeCell ref="A12:D12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30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33203125" style="0" customWidth="1"/>
    <col min="5" max="5" width="12" style="0" customWidth="1"/>
    <col min="6" max="6" width="19" style="0" customWidth="1"/>
    <col min="7" max="7" width="18.66015625" style="0" customWidth="1"/>
    <col min="8" max="8" width="17.33203125" style="0" customWidth="1"/>
    <col min="9" max="9" width="21.33203125" style="0" customWidth="1"/>
    <col min="10" max="10" width="0" style="0" hidden="1" customWidth="1"/>
    <col min="11" max="15" width="15.5" style="35" hidden="1" customWidth="1"/>
    <col min="16" max="16384" width="0" style="0" hidden="1" customWidth="1"/>
  </cols>
  <sheetData>
    <row r="1" ht="15.75" customHeight="1"/>
    <row r="2" spans="1:11" ht="12.75">
      <c r="A2" s="16" t="s">
        <v>28</v>
      </c>
      <c r="B2" s="88"/>
      <c r="C2" s="88"/>
      <c r="D2" s="88"/>
      <c r="E2" s="88"/>
      <c r="F2" s="88"/>
      <c r="G2" s="23"/>
      <c r="H2" s="23"/>
      <c r="I2" s="95" t="s">
        <v>55</v>
      </c>
      <c r="J2" t="s">
        <v>7</v>
      </c>
      <c r="K2" s="30"/>
    </row>
    <row r="3" spans="1:11" ht="12.75">
      <c r="A3" s="98" t="s">
        <v>29</v>
      </c>
      <c r="B3" s="108"/>
      <c r="C3" s="108"/>
      <c r="D3" s="108"/>
      <c r="E3" s="108"/>
      <c r="F3" s="108"/>
      <c r="G3" s="8"/>
      <c r="H3" s="8"/>
      <c r="I3" s="27" t="s">
        <v>42</v>
      </c>
      <c r="K3" s="33"/>
    </row>
    <row r="4" spans="1:11" ht="12.75">
      <c r="A4" s="98" t="s">
        <v>57</v>
      </c>
      <c r="B4" s="108"/>
      <c r="C4" s="108"/>
      <c r="D4" s="108"/>
      <c r="E4" s="108"/>
      <c r="F4" s="108"/>
      <c r="G4" s="8"/>
      <c r="H4" s="8"/>
      <c r="I4" s="28"/>
      <c r="K4" s="39"/>
    </row>
    <row r="5" spans="1:8" ht="11.25" customHeight="1">
      <c r="A5" s="6"/>
      <c r="B5" s="6"/>
      <c r="C5" s="6"/>
      <c r="D5" s="6"/>
      <c r="E5" s="7"/>
      <c r="F5" s="7"/>
      <c r="G5" s="7"/>
      <c r="H5" s="7"/>
    </row>
    <row r="6" spans="5:9" ht="1.5" customHeight="1">
      <c r="E6" s="3"/>
      <c r="F6" s="3"/>
      <c r="G6" s="3"/>
      <c r="H6" s="3"/>
      <c r="I6" s="3"/>
    </row>
    <row r="7" spans="1:15" s="11" customFormat="1" ht="45">
      <c r="A7" s="142" t="s">
        <v>10</v>
      </c>
      <c r="B7" s="109"/>
      <c r="C7" s="109"/>
      <c r="D7" s="109"/>
      <c r="E7" s="22" t="s">
        <v>134</v>
      </c>
      <c r="F7" s="22" t="s">
        <v>135</v>
      </c>
      <c r="G7" s="46" t="s">
        <v>89</v>
      </c>
      <c r="H7" s="22" t="s">
        <v>145</v>
      </c>
      <c r="I7" s="25" t="s">
        <v>90</v>
      </c>
      <c r="K7" s="37" t="s">
        <v>72</v>
      </c>
      <c r="L7" s="37" t="s">
        <v>73</v>
      </c>
      <c r="M7" s="37" t="s">
        <v>74</v>
      </c>
      <c r="N7" s="37" t="s">
        <v>75</v>
      </c>
      <c r="O7" s="37" t="s">
        <v>76</v>
      </c>
    </row>
    <row r="8" spans="1:9" ht="1.5" customHeight="1">
      <c r="A8" s="1"/>
      <c r="B8" s="1"/>
      <c r="C8" s="1"/>
      <c r="D8" s="1"/>
      <c r="E8" s="1"/>
      <c r="F8" s="1"/>
      <c r="G8" s="1"/>
      <c r="H8" s="1"/>
      <c r="I8" s="1"/>
    </row>
    <row r="9" spans="1:15" ht="23.25" customHeight="1">
      <c r="A9" s="115" t="s">
        <v>16</v>
      </c>
      <c r="B9" s="101"/>
      <c r="C9" s="101"/>
      <c r="D9" s="101"/>
      <c r="E9" s="49">
        <f>SUM(E10:E23)</f>
        <v>5</v>
      </c>
      <c r="F9" s="49">
        <f>SUM(F10:F23)</f>
        <v>7</v>
      </c>
      <c r="G9" s="49">
        <f>SUM(G10:G23)</f>
        <v>24</v>
      </c>
      <c r="H9" s="49">
        <f>SUM(H10:H23)</f>
        <v>22</v>
      </c>
      <c r="I9" s="49">
        <f>SUM(I10:I23)</f>
        <v>23</v>
      </c>
      <c r="K9" s="36" t="s">
        <v>67</v>
      </c>
      <c r="L9" s="36" t="s">
        <v>68</v>
      </c>
      <c r="M9" s="36" t="s">
        <v>69</v>
      </c>
      <c r="N9" s="36" t="s">
        <v>70</v>
      </c>
      <c r="O9" s="36" t="s">
        <v>71</v>
      </c>
    </row>
    <row r="10" spans="1:9" ht="23.25" customHeight="1">
      <c r="A10" s="106" t="s">
        <v>105</v>
      </c>
      <c r="B10" s="106"/>
      <c r="C10" s="106"/>
      <c r="D10" s="106"/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7.25" customHeight="1">
      <c r="A11" s="106" t="s">
        <v>106</v>
      </c>
      <c r="B11" s="106"/>
      <c r="C11" s="106"/>
      <c r="D11" s="106"/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7.25" customHeight="1">
      <c r="A12" s="106" t="s">
        <v>107</v>
      </c>
      <c r="B12" s="106"/>
      <c r="C12" s="106"/>
      <c r="D12" s="106"/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7.25" customHeight="1">
      <c r="A13" s="106" t="s">
        <v>108</v>
      </c>
      <c r="B13" s="106"/>
      <c r="C13" s="106"/>
      <c r="D13" s="106"/>
      <c r="E13" s="4">
        <v>4</v>
      </c>
      <c r="F13" s="4">
        <v>1</v>
      </c>
      <c r="G13" s="4">
        <v>9</v>
      </c>
      <c r="H13" s="4">
        <v>0</v>
      </c>
      <c r="I13" s="4">
        <v>5</v>
      </c>
    </row>
    <row r="14" spans="1:9" ht="17.25" customHeight="1">
      <c r="A14" s="106" t="s">
        <v>109</v>
      </c>
      <c r="B14" s="106"/>
      <c r="C14" s="106"/>
      <c r="D14" s="106"/>
      <c r="E14" s="4">
        <v>0</v>
      </c>
      <c r="F14" s="4">
        <v>1</v>
      </c>
      <c r="G14" s="4">
        <v>2</v>
      </c>
      <c r="H14" s="4">
        <v>0</v>
      </c>
      <c r="I14" s="4">
        <v>1</v>
      </c>
    </row>
    <row r="15" spans="1:9" ht="17.25" customHeight="1">
      <c r="A15" s="106" t="s">
        <v>120</v>
      </c>
      <c r="B15" s="106"/>
      <c r="C15" s="106"/>
      <c r="D15" s="106"/>
      <c r="E15" s="4">
        <v>0</v>
      </c>
      <c r="F15" s="4">
        <v>0</v>
      </c>
      <c r="G15" s="4">
        <v>1</v>
      </c>
      <c r="H15" s="4">
        <v>0</v>
      </c>
      <c r="I15" s="4">
        <v>0</v>
      </c>
    </row>
    <row r="16" spans="1:9" ht="17.25" customHeight="1">
      <c r="A16" s="106" t="s">
        <v>110</v>
      </c>
      <c r="B16" s="106"/>
      <c r="C16" s="106"/>
      <c r="D16" s="106"/>
      <c r="E16" s="4">
        <v>0</v>
      </c>
      <c r="F16" s="4">
        <v>1</v>
      </c>
      <c r="G16" s="4">
        <v>1</v>
      </c>
      <c r="H16" s="4">
        <v>0</v>
      </c>
      <c r="I16" s="4">
        <v>2</v>
      </c>
    </row>
    <row r="17" spans="1:9" ht="17.25" customHeight="1">
      <c r="A17" s="106" t="s">
        <v>101</v>
      </c>
      <c r="B17" s="106"/>
      <c r="C17" s="106"/>
      <c r="D17" s="106"/>
      <c r="E17" s="4">
        <v>1</v>
      </c>
      <c r="F17" s="4">
        <v>1</v>
      </c>
      <c r="G17" s="4">
        <v>2</v>
      </c>
      <c r="H17" s="4">
        <v>20</v>
      </c>
      <c r="I17" s="4">
        <v>7</v>
      </c>
    </row>
    <row r="18" spans="1:9" ht="17.25" customHeight="1">
      <c r="A18" s="106" t="s">
        <v>115</v>
      </c>
      <c r="B18" s="106"/>
      <c r="C18" s="106"/>
      <c r="D18" s="106"/>
      <c r="E18" s="4">
        <v>0</v>
      </c>
      <c r="F18" s="4">
        <v>0</v>
      </c>
      <c r="G18" s="4">
        <v>3</v>
      </c>
      <c r="H18" s="4">
        <v>0</v>
      </c>
      <c r="I18" s="4">
        <v>0</v>
      </c>
    </row>
    <row r="19" spans="1:9" ht="17.25" customHeight="1">
      <c r="A19" s="106" t="s">
        <v>116</v>
      </c>
      <c r="B19" s="106"/>
      <c r="C19" s="106"/>
      <c r="D19" s="106"/>
      <c r="E19" s="4">
        <v>0</v>
      </c>
      <c r="F19" s="4">
        <v>0</v>
      </c>
      <c r="G19" s="4">
        <v>2</v>
      </c>
      <c r="H19" s="4">
        <v>0</v>
      </c>
      <c r="I19" s="4">
        <v>3</v>
      </c>
    </row>
    <row r="20" spans="1:9" ht="17.25" customHeight="1">
      <c r="A20" s="106" t="s">
        <v>117</v>
      </c>
      <c r="B20" s="106"/>
      <c r="C20" s="106"/>
      <c r="D20" s="106"/>
      <c r="E20" s="4">
        <v>0</v>
      </c>
      <c r="F20" s="4">
        <v>0</v>
      </c>
      <c r="G20" s="4">
        <v>1</v>
      </c>
      <c r="H20" s="4">
        <v>0</v>
      </c>
      <c r="I20" s="4">
        <v>0</v>
      </c>
    </row>
    <row r="21" spans="1:9" ht="17.25" customHeight="1">
      <c r="A21" s="106" t="s">
        <v>102</v>
      </c>
      <c r="B21" s="106"/>
      <c r="C21" s="106"/>
      <c r="D21" s="106"/>
      <c r="E21" s="4">
        <v>0</v>
      </c>
      <c r="F21" s="4">
        <v>3</v>
      </c>
      <c r="G21" s="4">
        <v>3</v>
      </c>
      <c r="H21" s="4">
        <v>2</v>
      </c>
      <c r="I21" s="4">
        <v>5</v>
      </c>
    </row>
    <row r="22" spans="1:9" ht="17.25" customHeight="1">
      <c r="A22" s="106" t="s">
        <v>118</v>
      </c>
      <c r="B22" s="106"/>
      <c r="C22" s="106"/>
      <c r="D22" s="106"/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7.25" customHeight="1">
      <c r="A23" s="106" t="s">
        <v>119</v>
      </c>
      <c r="B23" s="106"/>
      <c r="C23" s="106"/>
      <c r="D23" s="106"/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7.25" customHeight="1">
      <c r="A24" s="105"/>
      <c r="B24" s="105"/>
      <c r="C24" s="105"/>
      <c r="D24" s="105"/>
      <c r="E24" s="5"/>
      <c r="F24" s="5"/>
      <c r="G24" s="5"/>
      <c r="H24" s="5"/>
      <c r="I24" s="5"/>
    </row>
    <row r="25" spans="1:9" ht="11.25">
      <c r="A25" s="4"/>
      <c r="B25" s="4"/>
      <c r="C25" s="4"/>
      <c r="D25" s="4"/>
      <c r="E25" s="4"/>
      <c r="F25" s="4"/>
      <c r="G25" s="4"/>
      <c r="H25" s="4"/>
      <c r="I25" s="27"/>
    </row>
    <row r="26" spans="1:9" ht="11.25">
      <c r="A26" s="4" t="s">
        <v>6</v>
      </c>
      <c r="B26" s="104" t="s">
        <v>91</v>
      </c>
      <c r="C26" s="104"/>
      <c r="D26" s="104"/>
      <c r="E26" s="104"/>
      <c r="F26" s="104"/>
      <c r="G26" s="104"/>
      <c r="H26" s="104"/>
      <c r="I26" s="104"/>
    </row>
    <row r="27" spans="1:9" ht="11.25">
      <c r="A27" s="4"/>
      <c r="B27" s="104"/>
      <c r="C27" s="104"/>
      <c r="D27" s="104"/>
      <c r="E27" s="104"/>
      <c r="F27" s="104"/>
      <c r="G27" s="104"/>
      <c r="H27" s="104"/>
      <c r="I27" s="104"/>
    </row>
    <row r="28" spans="1:9" ht="11.25">
      <c r="A28" s="13" t="s">
        <v>9</v>
      </c>
      <c r="B28" s="4"/>
      <c r="C28" s="4"/>
      <c r="D28" s="97" t="s">
        <v>130</v>
      </c>
      <c r="E28" s="96"/>
      <c r="F28" s="96"/>
      <c r="G28" s="96"/>
      <c r="H28" s="96"/>
      <c r="I28" s="96"/>
    </row>
    <row r="29" spans="1:15" ht="22.5" customHeight="1">
      <c r="A29" s="13"/>
      <c r="B29" s="4"/>
      <c r="C29" s="4"/>
      <c r="D29" s="143" t="s">
        <v>92</v>
      </c>
      <c r="E29" s="144"/>
      <c r="F29" s="144"/>
      <c r="G29" s="144"/>
      <c r="H29" s="144"/>
      <c r="I29" s="144"/>
      <c r="J29" s="44"/>
      <c r="K29" s="41"/>
      <c r="M29"/>
      <c r="N29"/>
      <c r="O29"/>
    </row>
    <row r="30" ht="11.25" hidden="1">
      <c r="A30" t="s">
        <v>7</v>
      </c>
    </row>
  </sheetData>
  <sheetProtection/>
  <mergeCells count="22">
    <mergeCell ref="A20:D20"/>
    <mergeCell ref="A17:D17"/>
    <mergeCell ref="A12:D12"/>
    <mergeCell ref="A13:D13"/>
    <mergeCell ref="A18:D18"/>
    <mergeCell ref="A19:D19"/>
    <mergeCell ref="D29:I29"/>
    <mergeCell ref="A11:D11"/>
    <mergeCell ref="A24:D24"/>
    <mergeCell ref="D28:I28"/>
    <mergeCell ref="B26:I27"/>
    <mergeCell ref="A21:D21"/>
    <mergeCell ref="A14:D14"/>
    <mergeCell ref="A15:D15"/>
    <mergeCell ref="A22:D22"/>
    <mergeCell ref="A23:D23"/>
    <mergeCell ref="A3:F3"/>
    <mergeCell ref="A4:F4"/>
    <mergeCell ref="A7:D7"/>
    <mergeCell ref="A9:D9"/>
    <mergeCell ref="A10:D10"/>
    <mergeCell ref="A16:D16"/>
  </mergeCells>
  <hyperlinks>
    <hyperlink ref="D29:I29" r:id="rId1" tooltip="www.inegi.org.mx" display="http://www.inegi.org.mx/"/>
    <hyperlink ref="I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2"/>
  <headerFooter alignWithMargins="0">
    <oddHeader>&amp;L&amp;10&amp;K000080 INEGI. Anuario estadístico y geográfico de Nayarit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3.5" style="0" customWidth="1"/>
    <col min="5" max="5" width="8.83203125" style="0" customWidth="1"/>
    <col min="6" max="7" width="10.33203125" style="0" customWidth="1"/>
    <col min="8" max="8" width="15" style="0" customWidth="1"/>
    <col min="9" max="9" width="16.16015625" style="0" customWidth="1"/>
    <col min="10" max="10" width="14.33203125" style="0" customWidth="1"/>
    <col min="11" max="11" width="20.16015625" style="0" customWidth="1"/>
    <col min="12" max="12" width="0" style="0" hidden="1" customWidth="1"/>
    <col min="13" max="13" width="0" style="35" hidden="1" customWidth="1"/>
    <col min="14" max="16384" width="0" style="0" hidden="1" customWidth="1"/>
  </cols>
  <sheetData>
    <row r="1" ht="15.75" customHeight="1"/>
    <row r="2" spans="1:13" s="17" customFormat="1" ht="12.7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5" t="s">
        <v>46</v>
      </c>
      <c r="L2" t="s">
        <v>7</v>
      </c>
      <c r="M2" s="38"/>
    </row>
    <row r="3" spans="1:13" s="17" customFormat="1" ht="12.7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21"/>
      <c r="L3"/>
      <c r="M3" s="38"/>
    </row>
    <row r="4" spans="1:13" s="17" customFormat="1" ht="12.75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16"/>
      <c r="L4"/>
      <c r="M4" s="38"/>
    </row>
    <row r="5" spans="1:11" ht="11.25">
      <c r="A5" s="6"/>
      <c r="B5" s="6"/>
      <c r="C5" s="6"/>
      <c r="D5" s="6"/>
      <c r="E5" s="7"/>
      <c r="F5" s="7"/>
      <c r="G5" s="7"/>
      <c r="H5" s="7"/>
      <c r="I5" s="7"/>
      <c r="J5" s="7"/>
      <c r="K5" s="7"/>
    </row>
    <row r="6" spans="5:11" ht="1.5" customHeight="1">
      <c r="E6" s="3"/>
      <c r="F6" s="3"/>
      <c r="G6" s="3"/>
      <c r="H6" s="3"/>
      <c r="I6" s="3"/>
      <c r="J6" s="3"/>
      <c r="K6" s="3"/>
    </row>
    <row r="7" spans="1:11" ht="48" customHeight="1">
      <c r="A7" s="102" t="s">
        <v>10</v>
      </c>
      <c r="B7" s="103"/>
      <c r="C7" s="103"/>
      <c r="D7" s="103"/>
      <c r="E7" s="29" t="s">
        <v>8</v>
      </c>
      <c r="F7" s="20" t="s">
        <v>23</v>
      </c>
      <c r="G7" s="20" t="s">
        <v>24</v>
      </c>
      <c r="H7" s="22" t="s">
        <v>77</v>
      </c>
      <c r="I7" s="22" t="s">
        <v>78</v>
      </c>
      <c r="J7" s="22" t="s">
        <v>79</v>
      </c>
      <c r="K7" s="22" t="s">
        <v>80</v>
      </c>
    </row>
    <row r="8" spans="1:11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23.25" customHeight="1">
      <c r="A9" s="100" t="s">
        <v>16</v>
      </c>
      <c r="B9" s="101"/>
      <c r="C9" s="101"/>
      <c r="D9" s="101"/>
      <c r="E9" s="51">
        <f>SUM(E10:E27)</f>
        <v>658</v>
      </c>
      <c r="F9" s="51">
        <v>288</v>
      </c>
      <c r="G9" s="51">
        <v>61</v>
      </c>
      <c r="H9" s="51">
        <v>201</v>
      </c>
      <c r="I9" s="51">
        <v>16</v>
      </c>
      <c r="J9" s="51">
        <v>17</v>
      </c>
      <c r="K9" s="51">
        <v>75</v>
      </c>
      <c r="M9" s="40" t="s">
        <v>58</v>
      </c>
    </row>
    <row r="10" spans="1:11" ht="23.25" customHeight="1">
      <c r="A10" s="97" t="s">
        <v>105</v>
      </c>
      <c r="B10" s="97"/>
      <c r="C10" s="97"/>
      <c r="D10" s="97"/>
      <c r="E10" s="51">
        <f aca="true" t="shared" si="0" ref="E10:E27">SUM(F10:K10)</f>
        <v>8</v>
      </c>
      <c r="F10" s="4">
        <v>5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</row>
    <row r="11" spans="1:11" ht="17.25" customHeight="1">
      <c r="A11" s="97" t="s">
        <v>106</v>
      </c>
      <c r="B11" s="97"/>
      <c r="C11" s="97"/>
      <c r="D11" s="97"/>
      <c r="E11" s="51">
        <f t="shared" si="0"/>
        <v>4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7.25" customHeight="1">
      <c r="A12" s="96" t="s">
        <v>107</v>
      </c>
      <c r="B12" s="97"/>
      <c r="C12" s="97"/>
      <c r="D12" s="97"/>
      <c r="E12" s="51">
        <f t="shared" si="0"/>
        <v>6</v>
      </c>
      <c r="F12" s="4">
        <v>4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</row>
    <row r="13" spans="1:11" ht="17.25" customHeight="1">
      <c r="A13" s="96" t="s">
        <v>108</v>
      </c>
      <c r="B13" s="97"/>
      <c r="C13" s="97"/>
      <c r="D13" s="97"/>
      <c r="E13" s="51">
        <f t="shared" si="0"/>
        <v>202</v>
      </c>
      <c r="F13" s="4">
        <v>79</v>
      </c>
      <c r="G13" s="4">
        <v>0</v>
      </c>
      <c r="H13" s="4">
        <v>44</v>
      </c>
      <c r="I13" s="4">
        <v>6</v>
      </c>
      <c r="J13" s="4">
        <v>7</v>
      </c>
      <c r="K13" s="4">
        <v>66</v>
      </c>
    </row>
    <row r="14" spans="1:11" ht="17.25" customHeight="1">
      <c r="A14" s="97" t="s">
        <v>109</v>
      </c>
      <c r="B14" s="97"/>
      <c r="C14" s="97"/>
      <c r="D14" s="97"/>
      <c r="E14" s="51">
        <f t="shared" si="0"/>
        <v>225</v>
      </c>
      <c r="F14" s="4">
        <v>65</v>
      </c>
      <c r="G14" s="4">
        <v>2</v>
      </c>
      <c r="H14" s="4">
        <v>140</v>
      </c>
      <c r="I14" s="4">
        <v>6</v>
      </c>
      <c r="J14" s="4">
        <v>3</v>
      </c>
      <c r="K14" s="4">
        <v>9</v>
      </c>
    </row>
    <row r="15" spans="1:11" ht="17.25" customHeight="1">
      <c r="A15" s="97" t="s">
        <v>120</v>
      </c>
      <c r="B15" s="97"/>
      <c r="C15" s="97"/>
      <c r="D15" s="97"/>
      <c r="E15" s="51">
        <f t="shared" si="0"/>
        <v>3</v>
      </c>
      <c r="F15" s="4">
        <v>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7.25" customHeight="1">
      <c r="A16" s="96" t="s">
        <v>110</v>
      </c>
      <c r="B16" s="97"/>
      <c r="C16" s="97"/>
      <c r="D16" s="97"/>
      <c r="E16" s="51">
        <f t="shared" si="0"/>
        <v>13</v>
      </c>
      <c r="F16" s="4">
        <v>8</v>
      </c>
      <c r="G16" s="4">
        <v>5</v>
      </c>
      <c r="H16" s="4">
        <v>0</v>
      </c>
      <c r="I16" s="4">
        <v>0</v>
      </c>
      <c r="J16" s="4">
        <v>0</v>
      </c>
      <c r="K16" s="4">
        <v>0</v>
      </c>
    </row>
    <row r="17" spans="1:11" ht="17.25" customHeight="1">
      <c r="A17" s="97" t="s">
        <v>111</v>
      </c>
      <c r="B17" s="97"/>
      <c r="C17" s="97"/>
      <c r="D17" s="97"/>
      <c r="E17" s="51">
        <f t="shared" si="0"/>
        <v>3</v>
      </c>
      <c r="F17" s="4">
        <v>2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</row>
    <row r="18" spans="1:11" ht="17.25" customHeight="1">
      <c r="A18" s="97" t="s">
        <v>112</v>
      </c>
      <c r="B18" s="97"/>
      <c r="C18" s="97"/>
      <c r="D18" s="97"/>
      <c r="E18" s="51">
        <f t="shared" si="0"/>
        <v>3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</row>
    <row r="19" spans="1:11" ht="17.25" customHeight="1">
      <c r="A19" s="97" t="s">
        <v>113</v>
      </c>
      <c r="B19" s="97"/>
      <c r="C19" s="97"/>
      <c r="D19" s="97"/>
      <c r="E19" s="51">
        <f t="shared" si="0"/>
        <v>8</v>
      </c>
      <c r="F19" s="4">
        <v>4</v>
      </c>
      <c r="G19" s="4">
        <v>4</v>
      </c>
      <c r="H19" s="4">
        <v>0</v>
      </c>
      <c r="I19" s="4">
        <v>0</v>
      </c>
      <c r="J19" s="4">
        <v>0</v>
      </c>
      <c r="K19" s="4">
        <v>0</v>
      </c>
    </row>
    <row r="20" spans="1:11" ht="17.25" customHeight="1">
      <c r="A20" s="97" t="s">
        <v>101</v>
      </c>
      <c r="B20" s="97"/>
      <c r="C20" s="97"/>
      <c r="D20" s="97"/>
      <c r="E20" s="51">
        <f t="shared" si="0"/>
        <v>41</v>
      </c>
      <c r="F20" s="4">
        <v>26</v>
      </c>
      <c r="G20" s="4">
        <v>0</v>
      </c>
      <c r="H20" s="4">
        <v>9</v>
      </c>
      <c r="I20" s="4">
        <v>4</v>
      </c>
      <c r="J20" s="4">
        <v>2</v>
      </c>
      <c r="K20" s="4">
        <v>0</v>
      </c>
    </row>
    <row r="21" spans="1:11" ht="17.25" customHeight="1">
      <c r="A21" s="97" t="s">
        <v>114</v>
      </c>
      <c r="B21" s="97"/>
      <c r="C21" s="97"/>
      <c r="D21" s="97"/>
      <c r="E21" s="51">
        <f t="shared" si="0"/>
        <v>3</v>
      </c>
      <c r="F21" s="4">
        <v>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7.25" customHeight="1">
      <c r="A22" s="96" t="s">
        <v>115</v>
      </c>
      <c r="B22" s="96"/>
      <c r="C22" s="96"/>
      <c r="D22" s="96"/>
      <c r="E22" s="51">
        <f t="shared" si="0"/>
        <v>6</v>
      </c>
      <c r="F22" s="4">
        <v>1</v>
      </c>
      <c r="G22" s="4">
        <v>1</v>
      </c>
      <c r="H22" s="4">
        <v>3</v>
      </c>
      <c r="I22" s="4">
        <v>0</v>
      </c>
      <c r="J22" s="4">
        <v>1</v>
      </c>
      <c r="K22" s="4">
        <v>0</v>
      </c>
    </row>
    <row r="23" spans="1:11" ht="17.25" customHeight="1">
      <c r="A23" s="97" t="s">
        <v>116</v>
      </c>
      <c r="B23" s="97"/>
      <c r="C23" s="97"/>
      <c r="D23" s="97"/>
      <c r="E23" s="51">
        <f t="shared" si="0"/>
        <v>12</v>
      </c>
      <c r="F23" s="4">
        <v>7</v>
      </c>
      <c r="G23" s="4">
        <v>4</v>
      </c>
      <c r="H23" s="4">
        <v>0</v>
      </c>
      <c r="I23" s="4">
        <v>0</v>
      </c>
      <c r="J23" s="4">
        <v>1</v>
      </c>
      <c r="K23" s="4">
        <v>0</v>
      </c>
    </row>
    <row r="24" spans="1:11" ht="17.25" customHeight="1">
      <c r="A24" s="97" t="s">
        <v>117</v>
      </c>
      <c r="B24" s="97"/>
      <c r="C24" s="97"/>
      <c r="D24" s="97"/>
      <c r="E24" s="51">
        <f t="shared" si="0"/>
        <v>17</v>
      </c>
      <c r="F24" s="4">
        <v>13</v>
      </c>
      <c r="G24" s="4">
        <v>4</v>
      </c>
      <c r="H24" s="4">
        <v>0</v>
      </c>
      <c r="I24" s="4">
        <v>0</v>
      </c>
      <c r="J24" s="4">
        <v>0</v>
      </c>
      <c r="K24" s="4">
        <v>0</v>
      </c>
    </row>
    <row r="25" spans="1:11" ht="17.25" customHeight="1">
      <c r="A25" s="97" t="s">
        <v>102</v>
      </c>
      <c r="B25" s="97"/>
      <c r="C25" s="97"/>
      <c r="D25" s="97"/>
      <c r="E25" s="51">
        <f t="shared" si="0"/>
        <v>90</v>
      </c>
      <c r="F25" s="4">
        <v>54</v>
      </c>
      <c r="G25" s="4">
        <v>33</v>
      </c>
      <c r="H25" s="4">
        <v>2</v>
      </c>
      <c r="I25" s="4">
        <v>0</v>
      </c>
      <c r="J25" s="4">
        <v>1</v>
      </c>
      <c r="K25" s="4">
        <v>0</v>
      </c>
    </row>
    <row r="26" spans="1:11" ht="17.25" customHeight="1">
      <c r="A26" s="97" t="s">
        <v>118</v>
      </c>
      <c r="B26" s="97"/>
      <c r="C26" s="97"/>
      <c r="D26" s="97"/>
      <c r="E26" s="51">
        <f t="shared" si="0"/>
        <v>8</v>
      </c>
      <c r="F26" s="4">
        <v>7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</row>
    <row r="27" spans="1:11" ht="17.25" customHeight="1">
      <c r="A27" s="97" t="s">
        <v>119</v>
      </c>
      <c r="B27" s="97"/>
      <c r="C27" s="97"/>
      <c r="D27" s="97"/>
      <c r="E27" s="51">
        <f t="shared" si="0"/>
        <v>6</v>
      </c>
      <c r="F27" s="4">
        <v>1</v>
      </c>
      <c r="G27" s="4">
        <v>4</v>
      </c>
      <c r="H27" s="4">
        <v>1</v>
      </c>
      <c r="I27" s="4">
        <v>0</v>
      </c>
      <c r="J27" s="4">
        <v>0</v>
      </c>
      <c r="K27" s="4">
        <v>0</v>
      </c>
    </row>
    <row r="28" spans="1:11" ht="17.25" customHeight="1">
      <c r="A28" s="105"/>
      <c r="B28" s="105"/>
      <c r="C28" s="105"/>
      <c r="D28" s="105"/>
      <c r="E28" s="5"/>
      <c r="F28" s="5"/>
      <c r="G28" s="5"/>
      <c r="H28" s="5"/>
      <c r="I28" s="5"/>
      <c r="J28" s="5"/>
      <c r="K28" s="5"/>
    </row>
    <row r="29" spans="1:11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14"/>
    </row>
    <row r="30" spans="1:11" ht="11.25" customHeight="1">
      <c r="A30" s="13" t="s">
        <v>9</v>
      </c>
      <c r="B30" s="4"/>
      <c r="C30" s="4"/>
      <c r="D30" s="104" t="s">
        <v>127</v>
      </c>
      <c r="E30" s="104"/>
      <c r="F30" s="104"/>
      <c r="G30" s="104"/>
      <c r="H30" s="104"/>
      <c r="I30" s="104"/>
      <c r="J30" s="104"/>
      <c r="K30" s="104"/>
    </row>
    <row r="31" spans="1:11" ht="11.25" customHeight="1">
      <c r="A31" s="13"/>
      <c r="B31" s="4"/>
      <c r="C31" s="4"/>
      <c r="D31" s="104"/>
      <c r="E31" s="104"/>
      <c r="F31" s="104"/>
      <c r="G31" s="104"/>
      <c r="H31" s="104"/>
      <c r="I31" s="104"/>
      <c r="J31" s="104"/>
      <c r="K31" s="104"/>
    </row>
    <row r="32" spans="1:11" ht="11.25" customHeight="1">
      <c r="A32" s="13"/>
      <c r="B32" s="4"/>
      <c r="C32" s="4"/>
      <c r="D32" s="104"/>
      <c r="E32" s="104"/>
      <c r="F32" s="104"/>
      <c r="G32" s="104"/>
      <c r="H32" s="104"/>
      <c r="I32" s="104"/>
      <c r="J32" s="104"/>
      <c r="K32" s="104"/>
    </row>
    <row r="33" ht="11.25" hidden="1">
      <c r="A33" t="s">
        <v>7</v>
      </c>
    </row>
  </sheetData>
  <sheetProtection/>
  <mergeCells count="25">
    <mergeCell ref="A22:D22"/>
    <mergeCell ref="A23:D23"/>
    <mergeCell ref="A24:D24"/>
    <mergeCell ref="D30:K32"/>
    <mergeCell ref="A26:D26"/>
    <mergeCell ref="A27:D27"/>
    <mergeCell ref="A28:D28"/>
    <mergeCell ref="A16:D16"/>
    <mergeCell ref="A17:D17"/>
    <mergeCell ref="A18:D18"/>
    <mergeCell ref="A25:D25"/>
    <mergeCell ref="A10:D10"/>
    <mergeCell ref="A11:D11"/>
    <mergeCell ref="A12:D12"/>
    <mergeCell ref="A20:D20"/>
    <mergeCell ref="A21:D21"/>
    <mergeCell ref="A19:D19"/>
    <mergeCell ref="A13:D13"/>
    <mergeCell ref="A14:D14"/>
    <mergeCell ref="A15:D15"/>
    <mergeCell ref="A2:J2"/>
    <mergeCell ref="A3:J3"/>
    <mergeCell ref="A9:D9"/>
    <mergeCell ref="A4:J4"/>
    <mergeCell ref="A7:D7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4.66015625" style="0" customWidth="1"/>
    <col min="5" max="5" width="9" style="0" customWidth="1"/>
    <col min="6" max="7" width="9.66015625" style="0" customWidth="1"/>
    <col min="8" max="9" width="15.83203125" style="0" customWidth="1"/>
    <col min="10" max="10" width="13.83203125" style="0" customWidth="1"/>
    <col min="11" max="11" width="20.16015625" style="0" customWidth="1"/>
    <col min="12" max="16384" width="0" style="0" hidden="1" customWidth="1"/>
  </cols>
  <sheetData>
    <row r="1" ht="15.75" customHeight="1"/>
    <row r="2" spans="1:12" s="17" customFormat="1" ht="12.75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5" t="s">
        <v>47</v>
      </c>
      <c r="L2" t="s">
        <v>7</v>
      </c>
    </row>
    <row r="3" spans="1:12" s="17" customFormat="1" ht="12.7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21"/>
      <c r="L3"/>
    </row>
    <row r="4" spans="1:12" s="17" customFormat="1" ht="12.75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16"/>
      <c r="L4"/>
    </row>
    <row r="5" spans="1:11" ht="11.25">
      <c r="A5" s="6"/>
      <c r="B5" s="6"/>
      <c r="C5" s="6"/>
      <c r="D5" s="6"/>
      <c r="E5" s="7"/>
      <c r="F5" s="7"/>
      <c r="G5" s="7"/>
      <c r="H5" s="7"/>
      <c r="I5" s="7"/>
      <c r="J5" s="7"/>
      <c r="K5" s="7"/>
    </row>
    <row r="6" spans="5:11" ht="1.5" customHeight="1">
      <c r="E6" s="3"/>
      <c r="F6" s="3"/>
      <c r="G6" s="3"/>
      <c r="H6" s="3"/>
      <c r="I6" s="3"/>
      <c r="J6" s="3"/>
      <c r="K6" s="3"/>
    </row>
    <row r="7" spans="1:11" ht="48" customHeight="1">
      <c r="A7" s="102" t="s">
        <v>10</v>
      </c>
      <c r="B7" s="103"/>
      <c r="C7" s="103"/>
      <c r="D7" s="103"/>
      <c r="E7" s="29" t="s">
        <v>8</v>
      </c>
      <c r="F7" s="20" t="s">
        <v>23</v>
      </c>
      <c r="G7" s="20" t="s">
        <v>24</v>
      </c>
      <c r="H7" s="22" t="s">
        <v>77</v>
      </c>
      <c r="I7" s="22" t="s">
        <v>78</v>
      </c>
      <c r="J7" s="22" t="s">
        <v>79</v>
      </c>
      <c r="K7" s="22" t="s">
        <v>80</v>
      </c>
    </row>
    <row r="8" spans="1:11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23.25" customHeight="1">
      <c r="A9" s="100" t="s">
        <v>16</v>
      </c>
      <c r="B9" s="101"/>
      <c r="C9" s="101"/>
      <c r="D9" s="101"/>
      <c r="E9" s="55">
        <f aca="true" t="shared" si="0" ref="E9:K9">SUM(E10:E27)</f>
        <v>29434</v>
      </c>
      <c r="F9" s="55">
        <f t="shared" si="0"/>
        <v>17912</v>
      </c>
      <c r="G9" s="55">
        <f t="shared" si="0"/>
        <v>1124</v>
      </c>
      <c r="H9" s="55">
        <f t="shared" si="0"/>
        <v>3344</v>
      </c>
      <c r="I9" s="55">
        <f t="shared" si="0"/>
        <v>1196</v>
      </c>
      <c r="J9" s="55">
        <f t="shared" si="0"/>
        <v>145</v>
      </c>
      <c r="K9" s="55">
        <f t="shared" si="0"/>
        <v>5713</v>
      </c>
      <c r="M9" s="34" t="s">
        <v>59</v>
      </c>
    </row>
    <row r="10" spans="1:11" ht="23.25" customHeight="1">
      <c r="A10" s="106" t="s">
        <v>105</v>
      </c>
      <c r="B10" s="106"/>
      <c r="C10" s="106"/>
      <c r="D10" s="106"/>
      <c r="E10" s="55">
        <f>SUM(F10:K10)</f>
        <v>164</v>
      </c>
      <c r="F10" s="53">
        <v>133</v>
      </c>
      <c r="G10" s="53">
        <v>31</v>
      </c>
      <c r="H10" s="53">
        <v>0</v>
      </c>
      <c r="I10" s="53">
        <v>0</v>
      </c>
      <c r="J10" s="53">
        <v>0</v>
      </c>
      <c r="K10" s="53">
        <v>0</v>
      </c>
    </row>
    <row r="11" spans="1:11" ht="17.25" customHeight="1">
      <c r="A11" s="106" t="s">
        <v>106</v>
      </c>
      <c r="B11" s="106"/>
      <c r="C11" s="106"/>
      <c r="D11" s="106"/>
      <c r="E11" s="55">
        <f>SUM(F11:K11)</f>
        <v>68</v>
      </c>
      <c r="F11" s="53">
        <v>68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</row>
    <row r="12" spans="1:11" ht="17.25" customHeight="1">
      <c r="A12" s="106" t="s">
        <v>107</v>
      </c>
      <c r="B12" s="106"/>
      <c r="C12" s="106"/>
      <c r="D12" s="106"/>
      <c r="E12" s="55">
        <f aca="true" t="shared" si="1" ref="E12:E27">SUM(F12:K12)</f>
        <v>119</v>
      </c>
      <c r="F12" s="4">
        <v>102</v>
      </c>
      <c r="G12" s="4">
        <v>0</v>
      </c>
      <c r="H12" s="4">
        <v>17</v>
      </c>
      <c r="I12" s="4">
        <v>0</v>
      </c>
      <c r="J12" s="4">
        <v>0</v>
      </c>
      <c r="K12" s="4">
        <v>0</v>
      </c>
    </row>
    <row r="13" spans="1:12" ht="17.25" customHeight="1">
      <c r="A13" s="106" t="s">
        <v>108</v>
      </c>
      <c r="B13" s="106"/>
      <c r="C13" s="106"/>
      <c r="D13" s="106"/>
      <c r="E13" s="56">
        <f t="shared" si="1"/>
        <v>18742</v>
      </c>
      <c r="F13" s="77">
        <v>11613</v>
      </c>
      <c r="G13" s="77">
        <v>0</v>
      </c>
      <c r="H13" s="77">
        <v>936</v>
      </c>
      <c r="I13" s="77">
        <v>696</v>
      </c>
      <c r="J13" s="77">
        <v>47</v>
      </c>
      <c r="K13" s="77">
        <v>5450</v>
      </c>
      <c r="L13" s="78"/>
    </row>
    <row r="14" spans="1:11" ht="17.25" customHeight="1">
      <c r="A14" s="106" t="s">
        <v>109</v>
      </c>
      <c r="B14" s="106"/>
      <c r="C14" s="106"/>
      <c r="D14" s="106"/>
      <c r="E14" s="55">
        <f t="shared" si="1"/>
        <v>5135</v>
      </c>
      <c r="F14" s="53">
        <v>2293</v>
      </c>
      <c r="G14" s="53">
        <v>26</v>
      </c>
      <c r="H14" s="53">
        <v>2237</v>
      </c>
      <c r="I14" s="53">
        <v>294</v>
      </c>
      <c r="J14" s="53">
        <v>22</v>
      </c>
      <c r="K14" s="53">
        <v>263</v>
      </c>
    </row>
    <row r="15" spans="1:11" ht="17.25" customHeight="1">
      <c r="A15" s="106" t="s">
        <v>120</v>
      </c>
      <c r="B15" s="106"/>
      <c r="C15" s="106"/>
      <c r="D15" s="106"/>
      <c r="E15" s="55">
        <f t="shared" si="1"/>
        <v>44</v>
      </c>
      <c r="F15" s="53">
        <v>44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ht="17.25" customHeight="1">
      <c r="A16" s="106" t="s">
        <v>110</v>
      </c>
      <c r="B16" s="106"/>
      <c r="C16" s="106"/>
      <c r="D16" s="106"/>
      <c r="E16" s="55">
        <f t="shared" si="1"/>
        <v>230</v>
      </c>
      <c r="F16" s="53">
        <v>125</v>
      </c>
      <c r="G16" s="53">
        <v>105</v>
      </c>
      <c r="H16" s="53">
        <v>0</v>
      </c>
      <c r="I16" s="53">
        <v>0</v>
      </c>
      <c r="J16" s="53">
        <v>0</v>
      </c>
      <c r="K16" s="53">
        <v>0</v>
      </c>
    </row>
    <row r="17" spans="1:11" ht="17.25" customHeight="1">
      <c r="A17" s="106" t="s">
        <v>111</v>
      </c>
      <c r="B17" s="106"/>
      <c r="C17" s="106"/>
      <c r="D17" s="106"/>
      <c r="E17" s="55">
        <f t="shared" si="1"/>
        <v>27</v>
      </c>
      <c r="F17" s="53">
        <v>22</v>
      </c>
      <c r="G17" s="53">
        <v>0</v>
      </c>
      <c r="H17" s="53">
        <v>0</v>
      </c>
      <c r="I17" s="53">
        <v>0</v>
      </c>
      <c r="J17" s="53">
        <v>5</v>
      </c>
      <c r="K17" s="53">
        <v>0</v>
      </c>
    </row>
    <row r="18" spans="1:11" ht="17.25" customHeight="1">
      <c r="A18" s="106" t="s">
        <v>112</v>
      </c>
      <c r="B18" s="106"/>
      <c r="C18" s="106"/>
      <c r="D18" s="106"/>
      <c r="E18" s="55">
        <f t="shared" si="1"/>
        <v>28</v>
      </c>
      <c r="F18" s="53">
        <v>18</v>
      </c>
      <c r="G18" s="53">
        <v>10</v>
      </c>
      <c r="H18" s="53">
        <v>0</v>
      </c>
      <c r="I18" s="53">
        <v>0</v>
      </c>
      <c r="J18" s="53">
        <v>0</v>
      </c>
      <c r="K18" s="53">
        <v>0</v>
      </c>
    </row>
    <row r="19" spans="1:11" ht="17.25" customHeight="1">
      <c r="A19" s="106" t="s">
        <v>113</v>
      </c>
      <c r="B19" s="106"/>
      <c r="C19" s="106"/>
      <c r="D19" s="106"/>
      <c r="E19" s="55">
        <f t="shared" si="1"/>
        <v>212</v>
      </c>
      <c r="F19" s="53">
        <v>118</v>
      </c>
      <c r="G19" s="53">
        <v>94</v>
      </c>
      <c r="H19" s="53">
        <v>0</v>
      </c>
      <c r="I19" s="53">
        <v>0</v>
      </c>
      <c r="J19" s="53">
        <v>0</v>
      </c>
      <c r="K19" s="53">
        <v>0</v>
      </c>
    </row>
    <row r="20" spans="1:11" ht="17.25" customHeight="1">
      <c r="A20" s="106" t="s">
        <v>101</v>
      </c>
      <c r="B20" s="106"/>
      <c r="C20" s="106"/>
      <c r="D20" s="106"/>
      <c r="E20" s="55">
        <f t="shared" si="1"/>
        <v>852</v>
      </c>
      <c r="F20" s="53">
        <v>558</v>
      </c>
      <c r="G20" s="53">
        <v>0</v>
      </c>
      <c r="H20" s="53">
        <v>72</v>
      </c>
      <c r="I20" s="53">
        <v>206</v>
      </c>
      <c r="J20" s="53">
        <v>16</v>
      </c>
      <c r="K20" s="53">
        <v>0</v>
      </c>
    </row>
    <row r="21" spans="1:11" ht="17.25" customHeight="1">
      <c r="A21" s="106" t="s">
        <v>114</v>
      </c>
      <c r="B21" s="106"/>
      <c r="C21" s="106"/>
      <c r="D21" s="106"/>
      <c r="E21" s="55">
        <f t="shared" si="1"/>
        <v>31</v>
      </c>
      <c r="F21" s="53">
        <v>31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</row>
    <row r="22" spans="1:11" ht="17.25" customHeight="1">
      <c r="A22" s="106" t="s">
        <v>115</v>
      </c>
      <c r="B22" s="106"/>
      <c r="C22" s="106"/>
      <c r="D22" s="106"/>
      <c r="E22" s="55">
        <f t="shared" si="1"/>
        <v>86</v>
      </c>
      <c r="F22" s="53">
        <v>10</v>
      </c>
      <c r="G22" s="53">
        <v>16</v>
      </c>
      <c r="H22" s="53">
        <v>42</v>
      </c>
      <c r="I22" s="53">
        <v>0</v>
      </c>
      <c r="J22" s="53">
        <v>18</v>
      </c>
      <c r="K22" s="53">
        <v>0</v>
      </c>
    </row>
    <row r="23" spans="1:11" ht="17.25" customHeight="1">
      <c r="A23" s="106" t="s">
        <v>116</v>
      </c>
      <c r="B23" s="106"/>
      <c r="C23" s="106"/>
      <c r="D23" s="106"/>
      <c r="E23" s="55">
        <f t="shared" si="1"/>
        <v>281</v>
      </c>
      <c r="F23" s="53">
        <v>200</v>
      </c>
      <c r="G23" s="53">
        <v>70</v>
      </c>
      <c r="H23" s="53">
        <v>0</v>
      </c>
      <c r="I23" s="53">
        <v>0</v>
      </c>
      <c r="J23" s="53">
        <v>11</v>
      </c>
      <c r="K23" s="53">
        <v>0</v>
      </c>
    </row>
    <row r="24" spans="1:11" ht="17.25" customHeight="1">
      <c r="A24" s="106" t="s">
        <v>117</v>
      </c>
      <c r="B24" s="106"/>
      <c r="C24" s="106"/>
      <c r="D24" s="106"/>
      <c r="E24" s="55">
        <f t="shared" si="1"/>
        <v>342</v>
      </c>
      <c r="F24" s="53">
        <v>298</v>
      </c>
      <c r="G24" s="53">
        <v>44</v>
      </c>
      <c r="H24" s="53">
        <v>0</v>
      </c>
      <c r="I24" s="53">
        <v>0</v>
      </c>
      <c r="J24" s="53">
        <v>0</v>
      </c>
      <c r="K24" s="53">
        <v>0</v>
      </c>
    </row>
    <row r="25" spans="1:11" ht="17.25" customHeight="1">
      <c r="A25" s="106" t="s">
        <v>102</v>
      </c>
      <c r="B25" s="106"/>
      <c r="C25" s="106"/>
      <c r="D25" s="106"/>
      <c r="E25" s="55">
        <f t="shared" si="1"/>
        <v>2775</v>
      </c>
      <c r="F25" s="53">
        <v>2092</v>
      </c>
      <c r="G25" s="53">
        <v>645</v>
      </c>
      <c r="H25" s="53">
        <v>22</v>
      </c>
      <c r="I25" s="53">
        <v>0</v>
      </c>
      <c r="J25" s="53">
        <v>16</v>
      </c>
      <c r="K25" s="53">
        <v>0</v>
      </c>
    </row>
    <row r="26" spans="1:11" ht="17.25" customHeight="1">
      <c r="A26" s="106" t="s">
        <v>118</v>
      </c>
      <c r="B26" s="106"/>
      <c r="C26" s="106"/>
      <c r="D26" s="106"/>
      <c r="E26" s="55">
        <f t="shared" si="1"/>
        <v>175</v>
      </c>
      <c r="F26" s="53">
        <v>165</v>
      </c>
      <c r="G26" s="53">
        <v>0</v>
      </c>
      <c r="H26" s="53">
        <v>0</v>
      </c>
      <c r="I26" s="53">
        <v>0</v>
      </c>
      <c r="J26" s="53">
        <v>10</v>
      </c>
      <c r="K26" s="53">
        <v>0</v>
      </c>
    </row>
    <row r="27" spans="1:12" ht="17.25" customHeight="1">
      <c r="A27" s="106" t="s">
        <v>119</v>
      </c>
      <c r="B27" s="106"/>
      <c r="C27" s="106"/>
      <c r="D27" s="106"/>
      <c r="E27" s="56">
        <f t="shared" si="1"/>
        <v>123</v>
      </c>
      <c r="F27" s="60">
        <v>22</v>
      </c>
      <c r="G27" s="60">
        <v>83</v>
      </c>
      <c r="H27" s="60">
        <v>18</v>
      </c>
      <c r="I27" s="60">
        <v>0</v>
      </c>
      <c r="J27" s="60">
        <v>0</v>
      </c>
      <c r="K27" s="60">
        <v>0</v>
      </c>
      <c r="L27" s="35"/>
    </row>
    <row r="28" spans="1:11" ht="17.25" customHeight="1">
      <c r="A28" s="105"/>
      <c r="B28" s="105"/>
      <c r="C28" s="105"/>
      <c r="D28" s="105"/>
      <c r="E28" s="5"/>
      <c r="F28" s="5"/>
      <c r="G28" s="5"/>
      <c r="H28" s="5"/>
      <c r="I28" s="5"/>
      <c r="J28" s="5"/>
      <c r="K28" s="5"/>
    </row>
    <row r="29" spans="1:11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27"/>
    </row>
    <row r="30" spans="1:11" ht="11.25" customHeight="1">
      <c r="A30" s="13" t="s">
        <v>9</v>
      </c>
      <c r="B30" s="4"/>
      <c r="C30" s="4"/>
      <c r="D30" s="104" t="s">
        <v>128</v>
      </c>
      <c r="E30" s="104"/>
      <c r="F30" s="104"/>
      <c r="G30" s="104"/>
      <c r="H30" s="104"/>
      <c r="I30" s="104"/>
      <c r="J30" s="104"/>
      <c r="K30" s="104"/>
    </row>
    <row r="31" spans="1:11" ht="11.25" customHeight="1">
      <c r="A31" s="13"/>
      <c r="B31" s="4"/>
      <c r="C31" s="4"/>
      <c r="D31" s="104"/>
      <c r="E31" s="104"/>
      <c r="F31" s="104"/>
      <c r="G31" s="104"/>
      <c r="H31" s="104"/>
      <c r="I31" s="104"/>
      <c r="J31" s="104"/>
      <c r="K31" s="104"/>
    </row>
    <row r="32" spans="1:13" ht="11.25" customHeight="1">
      <c r="A32" s="13"/>
      <c r="B32" s="4"/>
      <c r="C32" s="4"/>
      <c r="D32" s="104"/>
      <c r="E32" s="104"/>
      <c r="F32" s="104"/>
      <c r="G32" s="104"/>
      <c r="H32" s="104"/>
      <c r="I32" s="104"/>
      <c r="J32" s="104"/>
      <c r="K32" s="104"/>
      <c r="M32" s="35"/>
    </row>
    <row r="33" ht="11.25" hidden="1">
      <c r="A33" t="s">
        <v>7</v>
      </c>
    </row>
  </sheetData>
  <sheetProtection/>
  <mergeCells count="25"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4:D14"/>
    <mergeCell ref="A15:D15"/>
    <mergeCell ref="A16:D16"/>
    <mergeCell ref="A10:D10"/>
    <mergeCell ref="A11:D11"/>
    <mergeCell ref="A22:D22"/>
    <mergeCell ref="A27:D27"/>
    <mergeCell ref="D30:K32"/>
    <mergeCell ref="A9:D9"/>
    <mergeCell ref="A2:J2"/>
    <mergeCell ref="A3:J3"/>
    <mergeCell ref="A4:J4"/>
    <mergeCell ref="A7:D7"/>
    <mergeCell ref="A28:D28"/>
    <mergeCell ref="A12:D12"/>
    <mergeCell ref="A13:D13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7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" style="0" customWidth="1"/>
    <col min="5" max="5" width="10" style="0" customWidth="1"/>
    <col min="6" max="6" width="12" style="0" customWidth="1"/>
    <col min="7" max="7" width="4.5" style="0" customWidth="1"/>
    <col min="8" max="10" width="11.5" style="0" customWidth="1"/>
    <col min="11" max="11" width="10.66015625" style="0" customWidth="1"/>
    <col min="12" max="12" width="11.33203125" style="0" customWidth="1"/>
    <col min="13" max="13" width="2.66015625" style="0" customWidth="1"/>
    <col min="14" max="16384" width="0" style="0" hidden="1" customWidth="1"/>
  </cols>
  <sheetData>
    <row r="1" ht="15.75" customHeight="1"/>
    <row r="2" spans="1:14" ht="12.75">
      <c r="A2" s="98" t="s">
        <v>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17" t="s">
        <v>48</v>
      </c>
      <c r="M2" s="117"/>
      <c r="N2" t="s">
        <v>7</v>
      </c>
    </row>
    <row r="3" spans="1:13" ht="12.75">
      <c r="A3" s="98" t="s">
        <v>25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9"/>
      <c r="M3" s="28"/>
    </row>
    <row r="4" spans="1:12" ht="12.75">
      <c r="A4" s="98" t="s">
        <v>57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  <c r="L4" s="9"/>
    </row>
    <row r="5" spans="1:12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5:13" ht="1.5" customHeight="1">
      <c r="E6" s="3"/>
      <c r="F6" s="3"/>
      <c r="G6" s="3"/>
      <c r="H6" s="3"/>
      <c r="I6" s="3"/>
      <c r="J6" s="3"/>
      <c r="K6" s="3"/>
      <c r="L6" s="3"/>
      <c r="M6" s="3"/>
    </row>
    <row r="7" spans="1:12" ht="11.25" customHeight="1">
      <c r="A7" s="102" t="s">
        <v>10</v>
      </c>
      <c r="B7" s="109"/>
      <c r="C7" s="109"/>
      <c r="D7" s="109"/>
      <c r="E7" s="112" t="s">
        <v>8</v>
      </c>
      <c r="F7" s="110" t="s">
        <v>11</v>
      </c>
      <c r="G7" s="15"/>
      <c r="H7" s="110" t="s">
        <v>12</v>
      </c>
      <c r="I7" s="110" t="s">
        <v>13</v>
      </c>
      <c r="J7" s="114" t="s">
        <v>14</v>
      </c>
      <c r="K7" s="114" t="s">
        <v>15</v>
      </c>
      <c r="L7" s="113" t="s">
        <v>126</v>
      </c>
    </row>
    <row r="8" spans="1:13" ht="11.25" customHeight="1">
      <c r="A8" s="109"/>
      <c r="B8" s="109"/>
      <c r="C8" s="109"/>
      <c r="D8" s="109"/>
      <c r="E8" s="112"/>
      <c r="F8" s="111"/>
      <c r="G8" s="32" t="s">
        <v>6</v>
      </c>
      <c r="H8" s="111"/>
      <c r="I8" s="111"/>
      <c r="J8" s="113"/>
      <c r="K8" s="113"/>
      <c r="L8" s="113"/>
      <c r="M8" s="24" t="s">
        <v>27</v>
      </c>
    </row>
    <row r="9" spans="1:13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3.25" customHeight="1">
      <c r="A10" s="115" t="s">
        <v>16</v>
      </c>
      <c r="B10" s="101"/>
      <c r="C10" s="101"/>
      <c r="D10" s="101"/>
      <c r="E10" s="51">
        <f>SUM(F10:L10)</f>
        <v>658</v>
      </c>
      <c r="F10" s="51">
        <f>SUM(F11:F28)</f>
        <v>125</v>
      </c>
      <c r="G10" s="51"/>
      <c r="H10" s="51">
        <f>SUM(H11:H28)</f>
        <v>28</v>
      </c>
      <c r="I10" s="51">
        <f>SUM(I11:I28)</f>
        <v>104</v>
      </c>
      <c r="J10" s="51">
        <f>SUM(J11:J28)</f>
        <v>116</v>
      </c>
      <c r="K10" s="51">
        <f>SUM(K11:K28)</f>
        <v>102</v>
      </c>
      <c r="L10" s="51">
        <f>SUM(L11:L28)</f>
        <v>183</v>
      </c>
      <c r="M10" s="4"/>
    </row>
    <row r="11" spans="1:13" ht="23.25" customHeight="1">
      <c r="A11" s="106" t="s">
        <v>105</v>
      </c>
      <c r="B11" s="106"/>
      <c r="C11" s="106"/>
      <c r="D11" s="106"/>
      <c r="E11" s="51">
        <f>SUM(F11:L11)</f>
        <v>8</v>
      </c>
      <c r="F11" s="4">
        <v>0</v>
      </c>
      <c r="G11" s="4"/>
      <c r="H11" s="4">
        <v>0</v>
      </c>
      <c r="I11" s="4">
        <v>0</v>
      </c>
      <c r="J11" s="4">
        <v>2</v>
      </c>
      <c r="K11" s="4">
        <v>0</v>
      </c>
      <c r="L11" s="4">
        <v>6</v>
      </c>
      <c r="M11" s="4"/>
    </row>
    <row r="12" spans="1:13" ht="17.25" customHeight="1">
      <c r="A12" s="106" t="s">
        <v>106</v>
      </c>
      <c r="B12" s="106"/>
      <c r="C12" s="106"/>
      <c r="D12" s="106"/>
      <c r="E12" s="51">
        <f aca="true" t="shared" si="0" ref="E12:E28">SUM(F12:L12)</f>
        <v>4</v>
      </c>
      <c r="F12" s="4">
        <v>0</v>
      </c>
      <c r="G12" s="4"/>
      <c r="H12" s="4">
        <v>0</v>
      </c>
      <c r="I12" s="4">
        <v>0</v>
      </c>
      <c r="J12" s="4">
        <v>1</v>
      </c>
      <c r="K12" s="4">
        <v>0</v>
      </c>
      <c r="L12" s="4">
        <v>3</v>
      </c>
      <c r="M12" s="4"/>
    </row>
    <row r="13" spans="1:13" ht="17.25" customHeight="1">
      <c r="A13" s="106" t="s">
        <v>107</v>
      </c>
      <c r="B13" s="106"/>
      <c r="C13" s="106"/>
      <c r="D13" s="106"/>
      <c r="E13" s="51">
        <f t="shared" si="0"/>
        <v>6</v>
      </c>
      <c r="F13" s="4">
        <v>1</v>
      </c>
      <c r="G13" s="4"/>
      <c r="H13" s="4">
        <v>0</v>
      </c>
      <c r="I13" s="4">
        <v>2</v>
      </c>
      <c r="J13" s="4">
        <v>0</v>
      </c>
      <c r="K13" s="4">
        <v>3</v>
      </c>
      <c r="L13" s="4">
        <v>0</v>
      </c>
      <c r="M13" s="4"/>
    </row>
    <row r="14" spans="1:13" ht="17.25" customHeight="1">
      <c r="A14" s="106" t="s">
        <v>108</v>
      </c>
      <c r="B14" s="106"/>
      <c r="C14" s="106"/>
      <c r="D14" s="106"/>
      <c r="E14" s="75">
        <f t="shared" si="0"/>
        <v>202</v>
      </c>
      <c r="F14" s="76">
        <v>116</v>
      </c>
      <c r="G14" s="76"/>
      <c r="H14" s="76">
        <v>9</v>
      </c>
      <c r="I14" s="76">
        <v>31</v>
      </c>
      <c r="J14" s="76">
        <v>22</v>
      </c>
      <c r="K14" s="76">
        <v>13</v>
      </c>
      <c r="L14" s="76">
        <v>11</v>
      </c>
      <c r="M14" s="4"/>
    </row>
    <row r="15" spans="1:13" ht="17.25" customHeight="1">
      <c r="A15" s="106" t="s">
        <v>109</v>
      </c>
      <c r="B15" s="106"/>
      <c r="C15" s="106"/>
      <c r="D15" s="106"/>
      <c r="E15" s="75">
        <f t="shared" si="0"/>
        <v>225</v>
      </c>
      <c r="F15" s="76">
        <v>3</v>
      </c>
      <c r="G15" s="76"/>
      <c r="H15" s="76">
        <v>6</v>
      </c>
      <c r="I15" s="76">
        <v>32</v>
      </c>
      <c r="J15" s="76">
        <v>54</v>
      </c>
      <c r="K15" s="76">
        <v>62</v>
      </c>
      <c r="L15" s="76">
        <v>68</v>
      </c>
      <c r="M15" s="4"/>
    </row>
    <row r="16" spans="1:13" ht="17.25" customHeight="1">
      <c r="A16" s="106" t="s">
        <v>120</v>
      </c>
      <c r="B16" s="106"/>
      <c r="C16" s="106"/>
      <c r="D16" s="106"/>
      <c r="E16" s="51">
        <f t="shared" si="0"/>
        <v>3</v>
      </c>
      <c r="F16" s="4">
        <v>0</v>
      </c>
      <c r="G16" s="4"/>
      <c r="H16" s="4">
        <v>0</v>
      </c>
      <c r="I16" s="4">
        <v>0</v>
      </c>
      <c r="J16" s="4">
        <v>0</v>
      </c>
      <c r="K16" s="4">
        <v>0</v>
      </c>
      <c r="L16" s="4">
        <v>3</v>
      </c>
      <c r="M16" s="4"/>
    </row>
    <row r="17" spans="1:13" ht="17.25" customHeight="1">
      <c r="A17" s="106" t="s">
        <v>110</v>
      </c>
      <c r="B17" s="106"/>
      <c r="C17" s="106"/>
      <c r="D17" s="106"/>
      <c r="E17" s="51">
        <f t="shared" si="0"/>
        <v>13</v>
      </c>
      <c r="F17" s="4">
        <v>1</v>
      </c>
      <c r="G17" s="4"/>
      <c r="H17" s="4">
        <v>1</v>
      </c>
      <c r="I17" s="4">
        <v>2</v>
      </c>
      <c r="J17" s="4">
        <v>5</v>
      </c>
      <c r="K17" s="4">
        <v>1</v>
      </c>
      <c r="L17" s="4">
        <v>3</v>
      </c>
      <c r="M17" s="4"/>
    </row>
    <row r="18" spans="1:13" ht="17.25" customHeight="1">
      <c r="A18" s="106" t="s">
        <v>111</v>
      </c>
      <c r="B18" s="106"/>
      <c r="C18" s="106"/>
      <c r="D18" s="106"/>
      <c r="E18" s="51">
        <f t="shared" si="0"/>
        <v>3</v>
      </c>
      <c r="F18" s="4">
        <v>0</v>
      </c>
      <c r="G18" s="4"/>
      <c r="H18" s="4">
        <v>0</v>
      </c>
      <c r="I18" s="4">
        <v>0</v>
      </c>
      <c r="J18" s="4">
        <v>0</v>
      </c>
      <c r="K18" s="4">
        <v>1</v>
      </c>
      <c r="L18" s="4">
        <v>2</v>
      </c>
      <c r="M18" s="4"/>
    </row>
    <row r="19" spans="1:13" ht="17.25" customHeight="1">
      <c r="A19" s="106" t="s">
        <v>112</v>
      </c>
      <c r="B19" s="106"/>
      <c r="C19" s="106"/>
      <c r="D19" s="106"/>
      <c r="E19" s="51">
        <f t="shared" si="0"/>
        <v>3</v>
      </c>
      <c r="F19" s="4">
        <v>0</v>
      </c>
      <c r="G19" s="4"/>
      <c r="H19" s="4">
        <v>0</v>
      </c>
      <c r="I19" s="4">
        <v>0</v>
      </c>
      <c r="J19" s="4">
        <v>0</v>
      </c>
      <c r="K19" s="4">
        <v>0</v>
      </c>
      <c r="L19" s="4">
        <v>3</v>
      </c>
      <c r="M19" s="4"/>
    </row>
    <row r="20" spans="1:13" ht="17.25" customHeight="1">
      <c r="A20" s="106" t="s">
        <v>113</v>
      </c>
      <c r="B20" s="106"/>
      <c r="C20" s="106"/>
      <c r="D20" s="106"/>
      <c r="E20" s="51">
        <f t="shared" si="0"/>
        <v>8</v>
      </c>
      <c r="F20" s="4">
        <v>0</v>
      </c>
      <c r="G20" s="4"/>
      <c r="H20" s="4">
        <v>0</v>
      </c>
      <c r="I20" s="4">
        <v>0</v>
      </c>
      <c r="J20" s="4">
        <v>5</v>
      </c>
      <c r="K20" s="4">
        <v>1</v>
      </c>
      <c r="L20" s="4">
        <v>2</v>
      </c>
      <c r="M20" s="4"/>
    </row>
    <row r="21" spans="1:13" ht="17.25" customHeight="1">
      <c r="A21" s="106" t="s">
        <v>101</v>
      </c>
      <c r="B21" s="106"/>
      <c r="C21" s="106"/>
      <c r="D21" s="106"/>
      <c r="E21" s="51">
        <f t="shared" si="0"/>
        <v>41</v>
      </c>
      <c r="F21" s="4">
        <v>1</v>
      </c>
      <c r="G21" s="4"/>
      <c r="H21" s="4">
        <v>2</v>
      </c>
      <c r="I21" s="4">
        <v>11</v>
      </c>
      <c r="J21" s="4">
        <v>16</v>
      </c>
      <c r="K21" s="4">
        <v>3</v>
      </c>
      <c r="L21" s="4">
        <v>8</v>
      </c>
      <c r="M21" s="4"/>
    </row>
    <row r="22" spans="1:13" ht="17.25" customHeight="1">
      <c r="A22" s="106" t="s">
        <v>114</v>
      </c>
      <c r="B22" s="106"/>
      <c r="C22" s="106"/>
      <c r="D22" s="106"/>
      <c r="E22" s="51">
        <f t="shared" si="0"/>
        <v>3</v>
      </c>
      <c r="F22" s="4">
        <v>0</v>
      </c>
      <c r="G22" s="4"/>
      <c r="H22" s="4">
        <v>0</v>
      </c>
      <c r="I22" s="4">
        <v>0</v>
      </c>
      <c r="J22" s="4">
        <v>0</v>
      </c>
      <c r="K22" s="4">
        <v>0</v>
      </c>
      <c r="L22" s="4">
        <v>3</v>
      </c>
      <c r="M22" s="4"/>
    </row>
    <row r="23" spans="1:13" ht="17.25" customHeight="1">
      <c r="A23" s="106" t="s">
        <v>115</v>
      </c>
      <c r="B23" s="106"/>
      <c r="C23" s="106"/>
      <c r="D23" s="106"/>
      <c r="E23" s="51">
        <f t="shared" si="0"/>
        <v>6</v>
      </c>
      <c r="F23" s="4">
        <v>1</v>
      </c>
      <c r="G23" s="4"/>
      <c r="H23" s="4">
        <v>1</v>
      </c>
      <c r="I23" s="4">
        <v>0</v>
      </c>
      <c r="J23" s="4">
        <v>3</v>
      </c>
      <c r="K23" s="4">
        <v>0</v>
      </c>
      <c r="L23" s="4">
        <v>1</v>
      </c>
      <c r="M23" s="4"/>
    </row>
    <row r="24" spans="1:13" ht="17.25" customHeight="1">
      <c r="A24" s="106" t="s">
        <v>116</v>
      </c>
      <c r="B24" s="106"/>
      <c r="C24" s="106"/>
      <c r="D24" s="106"/>
      <c r="E24" s="51">
        <f t="shared" si="0"/>
        <v>12</v>
      </c>
      <c r="F24" s="4">
        <v>0</v>
      </c>
      <c r="G24" s="4"/>
      <c r="H24" s="4">
        <v>0</v>
      </c>
      <c r="I24" s="4">
        <v>2</v>
      </c>
      <c r="J24" s="4">
        <v>2</v>
      </c>
      <c r="K24" s="4">
        <v>1</v>
      </c>
      <c r="L24" s="4">
        <v>7</v>
      </c>
      <c r="M24" s="4"/>
    </row>
    <row r="25" spans="1:13" ht="17.25" customHeight="1">
      <c r="A25" s="106" t="s">
        <v>117</v>
      </c>
      <c r="B25" s="106"/>
      <c r="C25" s="106"/>
      <c r="D25" s="106"/>
      <c r="E25" s="51">
        <f t="shared" si="0"/>
        <v>17</v>
      </c>
      <c r="F25" s="4">
        <v>0</v>
      </c>
      <c r="G25" s="4"/>
      <c r="H25" s="4">
        <v>1</v>
      </c>
      <c r="I25" s="4">
        <v>2</v>
      </c>
      <c r="J25" s="4">
        <v>1</v>
      </c>
      <c r="K25" s="4">
        <v>0</v>
      </c>
      <c r="L25" s="4">
        <v>13</v>
      </c>
      <c r="M25" s="4"/>
    </row>
    <row r="26" spans="1:13" ht="17.25" customHeight="1">
      <c r="A26" s="106" t="s">
        <v>102</v>
      </c>
      <c r="B26" s="106"/>
      <c r="C26" s="106"/>
      <c r="D26" s="106"/>
      <c r="E26" s="51">
        <f t="shared" si="0"/>
        <v>90</v>
      </c>
      <c r="F26" s="4">
        <v>2</v>
      </c>
      <c r="G26" s="4"/>
      <c r="H26" s="4">
        <v>8</v>
      </c>
      <c r="I26" s="4">
        <v>18</v>
      </c>
      <c r="J26" s="4">
        <v>5</v>
      </c>
      <c r="K26" s="4">
        <v>15</v>
      </c>
      <c r="L26" s="4">
        <v>42</v>
      </c>
      <c r="M26" s="4"/>
    </row>
    <row r="27" spans="1:13" ht="17.25" customHeight="1">
      <c r="A27" s="106" t="s">
        <v>118</v>
      </c>
      <c r="B27" s="106"/>
      <c r="C27" s="106"/>
      <c r="D27" s="106"/>
      <c r="E27" s="51">
        <f t="shared" si="0"/>
        <v>8</v>
      </c>
      <c r="F27" s="4">
        <v>0</v>
      </c>
      <c r="G27" s="4"/>
      <c r="H27" s="4">
        <v>0</v>
      </c>
      <c r="I27" s="4">
        <v>1</v>
      </c>
      <c r="J27" s="4">
        <v>0</v>
      </c>
      <c r="K27" s="4">
        <v>1</v>
      </c>
      <c r="L27" s="4">
        <v>6</v>
      </c>
      <c r="M27" s="4"/>
    </row>
    <row r="28" spans="1:13" ht="17.25" customHeight="1">
      <c r="A28" s="106" t="s">
        <v>119</v>
      </c>
      <c r="B28" s="106"/>
      <c r="C28" s="106"/>
      <c r="D28" s="106"/>
      <c r="E28" s="51">
        <f t="shared" si="0"/>
        <v>6</v>
      </c>
      <c r="F28" s="4">
        <v>0</v>
      </c>
      <c r="G28" s="4"/>
      <c r="H28" s="4">
        <v>0</v>
      </c>
      <c r="I28" s="4">
        <v>3</v>
      </c>
      <c r="J28" s="4">
        <v>0</v>
      </c>
      <c r="K28" s="4">
        <v>1</v>
      </c>
      <c r="L28" s="4">
        <v>2</v>
      </c>
      <c r="M28" s="4"/>
    </row>
    <row r="29" spans="1:13" ht="17.25" customHeight="1">
      <c r="A29" s="105"/>
      <c r="B29" s="105"/>
      <c r="C29" s="105"/>
      <c r="D29" s="105"/>
      <c r="E29" s="5"/>
      <c r="F29" s="5"/>
      <c r="G29" s="5"/>
      <c r="H29" s="5"/>
      <c r="I29" s="5"/>
      <c r="J29" s="5"/>
      <c r="K29" s="5"/>
      <c r="L29" s="5"/>
      <c r="M29" s="5"/>
    </row>
    <row r="30" spans="1:13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7"/>
    </row>
    <row r="31" spans="1:13" ht="11.25" customHeight="1">
      <c r="A31" s="4" t="s">
        <v>6</v>
      </c>
      <c r="B31" s="108" t="s">
        <v>122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1.25" customHeight="1">
      <c r="A32" s="4" t="s">
        <v>27</v>
      </c>
      <c r="B32" s="104" t="s">
        <v>124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2" customHeight="1">
      <c r="A33" s="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11.25" customHeight="1">
      <c r="A34" s="13" t="s">
        <v>9</v>
      </c>
      <c r="B34" s="4"/>
      <c r="C34" s="4"/>
      <c r="D34" s="116" t="s">
        <v>127</v>
      </c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11.25" customHeight="1">
      <c r="A35" s="13"/>
      <c r="B35" s="4"/>
      <c r="C35" s="4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ht="11.25" customHeight="1">
      <c r="A36" s="13"/>
      <c r="B36" s="4"/>
      <c r="C36" s="4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ht="11.25" hidden="1">
      <c r="A37" t="s">
        <v>7</v>
      </c>
    </row>
  </sheetData>
  <sheetProtection/>
  <mergeCells count="35">
    <mergeCell ref="L2:M2"/>
    <mergeCell ref="A26:D26"/>
    <mergeCell ref="A27:D27"/>
    <mergeCell ref="A18:D18"/>
    <mergeCell ref="A19:D19"/>
    <mergeCell ref="A20:D20"/>
    <mergeCell ref="A21:D21"/>
    <mergeCell ref="A22:D22"/>
    <mergeCell ref="A14:D14"/>
    <mergeCell ref="A15:D15"/>
    <mergeCell ref="A16:D16"/>
    <mergeCell ref="A17:D17"/>
    <mergeCell ref="D34:M36"/>
    <mergeCell ref="B31:M31"/>
    <mergeCell ref="B32:M33"/>
    <mergeCell ref="A23:D23"/>
    <mergeCell ref="A24:D24"/>
    <mergeCell ref="A25:D25"/>
    <mergeCell ref="L7:L8"/>
    <mergeCell ref="K7:K8"/>
    <mergeCell ref="J7:J8"/>
    <mergeCell ref="I7:I8"/>
    <mergeCell ref="A10:D10"/>
    <mergeCell ref="A29:D29"/>
    <mergeCell ref="A28:D28"/>
    <mergeCell ref="A11:D11"/>
    <mergeCell ref="A12:D12"/>
    <mergeCell ref="A13:D13"/>
    <mergeCell ref="A2:K2"/>
    <mergeCell ref="A3:K3"/>
    <mergeCell ref="A4:K4"/>
    <mergeCell ref="A7:D8"/>
    <mergeCell ref="H7:H8"/>
    <mergeCell ref="F7:F8"/>
    <mergeCell ref="E7:E8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43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10" style="0" customWidth="1"/>
    <col min="6" max="6" width="11.33203125" style="0" customWidth="1"/>
    <col min="7" max="7" width="4.33203125" style="0" customWidth="1"/>
    <col min="8" max="8" width="11.83203125" style="0" customWidth="1"/>
    <col min="9" max="10" width="11.33203125" style="0" customWidth="1"/>
    <col min="11" max="11" width="11.16015625" style="0" customWidth="1"/>
    <col min="12" max="12" width="12.83203125" style="0" customWidth="1"/>
    <col min="13" max="13" width="2.83203125" style="0" customWidth="1"/>
    <col min="14" max="16384" width="0" style="0" hidden="1" customWidth="1"/>
  </cols>
  <sheetData>
    <row r="1" ht="15.75" customHeight="1"/>
    <row r="2" spans="1:14" ht="12.75" customHeight="1">
      <c r="A2" s="98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17" t="s">
        <v>49</v>
      </c>
      <c r="M2" s="117"/>
      <c r="N2" t="s">
        <v>7</v>
      </c>
    </row>
    <row r="3" spans="1:13" ht="12.75" customHeight="1">
      <c r="A3" s="98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8"/>
      <c r="M3" s="28"/>
    </row>
    <row r="4" spans="1:12" ht="12.75" customHeight="1">
      <c r="A4" s="98" t="s">
        <v>57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8"/>
    </row>
    <row r="5" spans="1:12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5:13" ht="1.5" customHeight="1">
      <c r="E6" s="3"/>
      <c r="F6" s="3"/>
      <c r="G6" s="3"/>
      <c r="H6" s="3"/>
      <c r="I6" s="3"/>
      <c r="J6" s="3"/>
      <c r="K6" s="3"/>
      <c r="L6" s="3"/>
      <c r="M6" s="3"/>
    </row>
    <row r="7" spans="1:12" ht="11.25" customHeight="1">
      <c r="A7" s="102" t="s">
        <v>10</v>
      </c>
      <c r="B7" s="109"/>
      <c r="C7" s="109"/>
      <c r="D7" s="109"/>
      <c r="E7" s="112" t="s">
        <v>8</v>
      </c>
      <c r="F7" s="114" t="s">
        <v>11</v>
      </c>
      <c r="G7" s="26"/>
      <c r="H7" s="114" t="s">
        <v>12</v>
      </c>
      <c r="I7" s="114" t="s">
        <v>13</v>
      </c>
      <c r="J7" s="114" t="s">
        <v>14</v>
      </c>
      <c r="K7" s="114" t="s">
        <v>15</v>
      </c>
      <c r="L7" s="113" t="s">
        <v>126</v>
      </c>
    </row>
    <row r="8" spans="1:13" ht="11.25" customHeight="1">
      <c r="A8" s="109"/>
      <c r="B8" s="109"/>
      <c r="C8" s="109"/>
      <c r="D8" s="109"/>
      <c r="E8" s="112"/>
      <c r="F8" s="118"/>
      <c r="G8" s="32" t="s">
        <v>6</v>
      </c>
      <c r="H8" s="118"/>
      <c r="I8" s="118"/>
      <c r="J8" s="113"/>
      <c r="K8" s="113"/>
      <c r="L8" s="113"/>
      <c r="M8" s="9" t="s">
        <v>27</v>
      </c>
    </row>
    <row r="9" spans="1:13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3.25" customHeight="1">
      <c r="A10" s="115" t="s">
        <v>16</v>
      </c>
      <c r="B10" s="101"/>
      <c r="C10" s="101"/>
      <c r="D10" s="101"/>
      <c r="E10" s="47">
        <f>SUM(F10:L10)</f>
        <v>29434</v>
      </c>
      <c r="F10" s="47">
        <v>12296</v>
      </c>
      <c r="G10" s="47"/>
      <c r="H10" s="47">
        <v>4159</v>
      </c>
      <c r="I10" s="47">
        <v>2471</v>
      </c>
      <c r="J10" s="47">
        <v>1671</v>
      </c>
      <c r="K10" s="47">
        <v>1181</v>
      </c>
      <c r="L10" s="70">
        <v>7656</v>
      </c>
      <c r="M10" s="4"/>
    </row>
    <row r="11" spans="1:13" ht="23.25" customHeight="1">
      <c r="A11" s="106" t="s">
        <v>105</v>
      </c>
      <c r="B11" s="106"/>
      <c r="C11" s="106"/>
      <c r="D11" s="106"/>
      <c r="E11" s="47">
        <f>SUM(F11:L11)</f>
        <v>164</v>
      </c>
      <c r="F11" s="57">
        <v>0</v>
      </c>
      <c r="G11" s="57"/>
      <c r="H11" s="57">
        <v>0</v>
      </c>
      <c r="I11" s="57">
        <v>0</v>
      </c>
      <c r="J11" s="57">
        <v>37</v>
      </c>
      <c r="K11" s="57">
        <v>0</v>
      </c>
      <c r="L11" s="57">
        <v>127</v>
      </c>
      <c r="M11" s="4"/>
    </row>
    <row r="12" spans="1:13" ht="17.25" customHeight="1">
      <c r="A12" s="106" t="s">
        <v>106</v>
      </c>
      <c r="B12" s="106"/>
      <c r="C12" s="106"/>
      <c r="D12" s="106"/>
      <c r="E12" s="47">
        <f>SUM(F12:L12)</f>
        <v>68</v>
      </c>
      <c r="F12" s="57">
        <v>0</v>
      </c>
      <c r="G12" s="57"/>
      <c r="H12" s="57">
        <v>0</v>
      </c>
      <c r="I12" s="57">
        <v>0</v>
      </c>
      <c r="J12" s="57">
        <v>19</v>
      </c>
      <c r="K12" s="57">
        <v>0</v>
      </c>
      <c r="L12" s="57">
        <v>49</v>
      </c>
      <c r="M12" s="4"/>
    </row>
    <row r="13" spans="1:13" ht="17.25" customHeight="1">
      <c r="A13" s="106" t="s">
        <v>107</v>
      </c>
      <c r="B13" s="106"/>
      <c r="C13" s="106"/>
      <c r="D13" s="106"/>
      <c r="E13" s="70">
        <f>SUM(F13:L13)</f>
        <v>119</v>
      </c>
      <c r="F13" s="57">
        <v>10</v>
      </c>
      <c r="G13" s="57"/>
      <c r="H13" s="57">
        <v>0</v>
      </c>
      <c r="I13" s="57">
        <v>17</v>
      </c>
      <c r="J13" s="57">
        <v>0</v>
      </c>
      <c r="K13" s="57">
        <v>92</v>
      </c>
      <c r="L13" s="57">
        <v>0</v>
      </c>
      <c r="M13" s="4"/>
    </row>
    <row r="14" spans="1:13" ht="17.25" customHeight="1">
      <c r="A14" s="106" t="s">
        <v>108</v>
      </c>
      <c r="B14" s="106"/>
      <c r="C14" s="106"/>
      <c r="D14" s="106"/>
      <c r="E14" s="70">
        <f aca="true" t="shared" si="0" ref="E14:E24">SUM(F14:L14)</f>
        <v>18742</v>
      </c>
      <c r="F14" s="57">
        <v>11840</v>
      </c>
      <c r="G14" s="57"/>
      <c r="H14" s="57">
        <v>979</v>
      </c>
      <c r="I14" s="57">
        <v>658</v>
      </c>
      <c r="J14" s="57">
        <v>337</v>
      </c>
      <c r="K14" s="57">
        <v>134</v>
      </c>
      <c r="L14" s="57">
        <v>4794</v>
      </c>
      <c r="M14" s="4"/>
    </row>
    <row r="15" spans="1:13" ht="17.25" customHeight="1">
      <c r="A15" s="106" t="s">
        <v>109</v>
      </c>
      <c r="B15" s="106"/>
      <c r="C15" s="106"/>
      <c r="D15" s="106"/>
      <c r="E15" s="47">
        <f t="shared" si="0"/>
        <v>5135</v>
      </c>
      <c r="F15" s="57">
        <v>64</v>
      </c>
      <c r="G15" s="57"/>
      <c r="H15" s="57">
        <v>2440</v>
      </c>
      <c r="I15" s="57">
        <v>690</v>
      </c>
      <c r="J15" s="57">
        <v>480</v>
      </c>
      <c r="K15" s="57">
        <v>361</v>
      </c>
      <c r="L15" s="57">
        <v>1100</v>
      </c>
      <c r="M15" s="4"/>
    </row>
    <row r="16" spans="1:13" ht="17.25" customHeight="1">
      <c r="A16" s="106" t="s">
        <v>120</v>
      </c>
      <c r="B16" s="106"/>
      <c r="C16" s="106"/>
      <c r="D16" s="106"/>
      <c r="E16" s="47">
        <f t="shared" si="0"/>
        <v>44</v>
      </c>
      <c r="F16" s="57">
        <v>0</v>
      </c>
      <c r="G16" s="57"/>
      <c r="H16" s="57">
        <v>0</v>
      </c>
      <c r="I16" s="57">
        <v>0</v>
      </c>
      <c r="J16" s="57">
        <v>0</v>
      </c>
      <c r="K16" s="57">
        <v>0</v>
      </c>
      <c r="L16" s="57">
        <v>44</v>
      </c>
      <c r="M16" s="4"/>
    </row>
    <row r="17" spans="1:13" ht="17.25" customHeight="1">
      <c r="A17" s="106" t="s">
        <v>110</v>
      </c>
      <c r="B17" s="106"/>
      <c r="C17" s="106"/>
      <c r="D17" s="106"/>
      <c r="E17" s="47">
        <f t="shared" si="0"/>
        <v>230</v>
      </c>
      <c r="F17" s="57">
        <v>11</v>
      </c>
      <c r="G17" s="57"/>
      <c r="H17" s="57">
        <v>42</v>
      </c>
      <c r="I17" s="57">
        <v>33</v>
      </c>
      <c r="J17" s="57">
        <v>76</v>
      </c>
      <c r="K17" s="57">
        <v>30</v>
      </c>
      <c r="L17" s="57">
        <v>38</v>
      </c>
      <c r="M17" s="4"/>
    </row>
    <row r="18" spans="1:13" ht="17.25" customHeight="1">
      <c r="A18" s="106" t="s">
        <v>111</v>
      </c>
      <c r="B18" s="106"/>
      <c r="C18" s="106"/>
      <c r="D18" s="106"/>
      <c r="E18" s="47">
        <f t="shared" si="0"/>
        <v>27</v>
      </c>
      <c r="F18" s="57">
        <v>0</v>
      </c>
      <c r="G18" s="57"/>
      <c r="H18" s="57">
        <v>0</v>
      </c>
      <c r="I18" s="57">
        <v>0</v>
      </c>
      <c r="J18" s="57">
        <v>0</v>
      </c>
      <c r="K18" s="57">
        <v>12</v>
      </c>
      <c r="L18" s="57">
        <v>15</v>
      </c>
      <c r="M18" s="4"/>
    </row>
    <row r="19" spans="1:13" ht="17.25" customHeight="1">
      <c r="A19" s="106" t="s">
        <v>112</v>
      </c>
      <c r="B19" s="106"/>
      <c r="C19" s="106"/>
      <c r="D19" s="106"/>
      <c r="E19" s="47">
        <f t="shared" si="0"/>
        <v>28</v>
      </c>
      <c r="F19" s="57">
        <v>0</v>
      </c>
      <c r="G19" s="57"/>
      <c r="H19" s="57">
        <v>0</v>
      </c>
      <c r="I19" s="57">
        <v>0</v>
      </c>
      <c r="J19" s="57">
        <v>0</v>
      </c>
      <c r="K19" s="57">
        <v>0</v>
      </c>
      <c r="L19" s="57">
        <v>28</v>
      </c>
      <c r="M19" s="4"/>
    </row>
    <row r="20" spans="1:13" ht="17.25" customHeight="1">
      <c r="A20" s="106" t="s">
        <v>113</v>
      </c>
      <c r="B20" s="106"/>
      <c r="C20" s="106"/>
      <c r="D20" s="106"/>
      <c r="E20" s="47">
        <f t="shared" si="0"/>
        <v>212</v>
      </c>
      <c r="F20" s="57">
        <v>0</v>
      </c>
      <c r="G20" s="57"/>
      <c r="H20" s="57">
        <v>0</v>
      </c>
      <c r="I20" s="57">
        <v>0</v>
      </c>
      <c r="J20" s="57">
        <v>133</v>
      </c>
      <c r="K20" s="57">
        <v>32</v>
      </c>
      <c r="L20" s="57">
        <v>47</v>
      </c>
      <c r="M20" s="4"/>
    </row>
    <row r="21" spans="1:13" ht="17.25" customHeight="1">
      <c r="A21" s="106" t="s">
        <v>101</v>
      </c>
      <c r="B21" s="106"/>
      <c r="C21" s="106"/>
      <c r="D21" s="106"/>
      <c r="E21" s="47">
        <f t="shared" si="0"/>
        <v>852</v>
      </c>
      <c r="F21" s="57">
        <v>20</v>
      </c>
      <c r="G21" s="57"/>
      <c r="H21" s="57">
        <v>140</v>
      </c>
      <c r="I21" s="57">
        <v>222</v>
      </c>
      <c r="J21" s="57">
        <v>329</v>
      </c>
      <c r="K21" s="57">
        <v>43</v>
      </c>
      <c r="L21" s="57">
        <v>98</v>
      </c>
      <c r="M21" s="4"/>
    </row>
    <row r="22" spans="1:13" ht="17.25" customHeight="1">
      <c r="A22" s="106" t="s">
        <v>114</v>
      </c>
      <c r="B22" s="106"/>
      <c r="C22" s="106"/>
      <c r="D22" s="106"/>
      <c r="E22" s="47">
        <f t="shared" si="0"/>
        <v>31</v>
      </c>
      <c r="F22" s="57">
        <v>0</v>
      </c>
      <c r="G22" s="57"/>
      <c r="H22" s="57">
        <v>0</v>
      </c>
      <c r="I22" s="57">
        <v>0</v>
      </c>
      <c r="J22" s="57">
        <v>0</v>
      </c>
      <c r="K22" s="57">
        <v>0</v>
      </c>
      <c r="L22" s="57">
        <v>31</v>
      </c>
      <c r="M22" s="4"/>
    </row>
    <row r="23" spans="1:13" ht="17.25" customHeight="1">
      <c r="A23" s="106" t="s">
        <v>115</v>
      </c>
      <c r="B23" s="106"/>
      <c r="C23" s="106"/>
      <c r="D23" s="106"/>
      <c r="E23" s="70">
        <f t="shared" si="0"/>
        <v>86</v>
      </c>
      <c r="F23" s="4">
        <v>26</v>
      </c>
      <c r="G23" s="4"/>
      <c r="H23" s="57">
        <v>8</v>
      </c>
      <c r="I23" s="57">
        <v>0</v>
      </c>
      <c r="J23" s="4">
        <v>34</v>
      </c>
      <c r="K23" s="57">
        <v>0</v>
      </c>
      <c r="L23" s="4">
        <v>18</v>
      </c>
      <c r="M23" s="4"/>
    </row>
    <row r="24" spans="1:13" ht="17.25" customHeight="1">
      <c r="A24" s="106" t="s">
        <v>116</v>
      </c>
      <c r="B24" s="106"/>
      <c r="C24" s="106"/>
      <c r="D24" s="106"/>
      <c r="E24" s="47">
        <f t="shared" si="0"/>
        <v>281</v>
      </c>
      <c r="F24" s="57">
        <v>0</v>
      </c>
      <c r="G24" s="57"/>
      <c r="H24" s="57">
        <v>0</v>
      </c>
      <c r="I24" s="57">
        <v>80</v>
      </c>
      <c r="J24" s="57">
        <v>49</v>
      </c>
      <c r="K24" s="57">
        <v>15</v>
      </c>
      <c r="L24" s="57">
        <v>137</v>
      </c>
      <c r="M24" s="4"/>
    </row>
    <row r="25" spans="1:13" ht="17.25" customHeight="1">
      <c r="A25" s="106" t="s">
        <v>117</v>
      </c>
      <c r="B25" s="106"/>
      <c r="C25" s="106"/>
      <c r="D25" s="106"/>
      <c r="E25" s="47">
        <f>SUM(F25:L25)</f>
        <v>342</v>
      </c>
      <c r="F25" s="57">
        <v>0</v>
      </c>
      <c r="G25" s="57"/>
      <c r="H25" s="57">
        <v>25</v>
      </c>
      <c r="I25" s="57">
        <v>16</v>
      </c>
      <c r="J25" s="57">
        <v>10</v>
      </c>
      <c r="K25" s="57">
        <v>0</v>
      </c>
      <c r="L25" s="57">
        <v>291</v>
      </c>
      <c r="M25" s="4"/>
    </row>
    <row r="26" spans="1:13" ht="17.25" customHeight="1">
      <c r="A26" s="106" t="s">
        <v>102</v>
      </c>
      <c r="B26" s="106"/>
      <c r="C26" s="106"/>
      <c r="D26" s="106"/>
      <c r="E26" s="47">
        <f>SUM(F26:L26)</f>
        <v>2775</v>
      </c>
      <c r="F26" s="57">
        <v>325</v>
      </c>
      <c r="G26" s="57"/>
      <c r="H26" s="57">
        <v>525</v>
      </c>
      <c r="I26" s="57">
        <v>648</v>
      </c>
      <c r="J26" s="57">
        <v>167</v>
      </c>
      <c r="K26" s="57">
        <v>394</v>
      </c>
      <c r="L26" s="57">
        <v>716</v>
      </c>
      <c r="M26" s="4"/>
    </row>
    <row r="27" spans="1:13" ht="17.25" customHeight="1">
      <c r="A27" s="106" t="s">
        <v>118</v>
      </c>
      <c r="B27" s="106"/>
      <c r="C27" s="106"/>
      <c r="D27" s="106"/>
      <c r="E27" s="47">
        <f>SUM(F27:L27)</f>
        <v>175</v>
      </c>
      <c r="F27" s="57">
        <v>0</v>
      </c>
      <c r="G27" s="57"/>
      <c r="H27" s="57">
        <v>0</v>
      </c>
      <c r="I27" s="57">
        <v>37</v>
      </c>
      <c r="J27" s="57">
        <v>0</v>
      </c>
      <c r="K27" s="57">
        <v>40</v>
      </c>
      <c r="L27" s="57">
        <v>98</v>
      </c>
      <c r="M27" s="4"/>
    </row>
    <row r="28" spans="1:13" ht="17.25" customHeight="1">
      <c r="A28" s="106" t="s">
        <v>119</v>
      </c>
      <c r="B28" s="106"/>
      <c r="C28" s="106"/>
      <c r="D28" s="106"/>
      <c r="E28" s="47">
        <f>SUM(F28:L28)</f>
        <v>123</v>
      </c>
      <c r="F28" s="59">
        <v>0</v>
      </c>
      <c r="G28" s="59"/>
      <c r="H28" s="59">
        <v>0</v>
      </c>
      <c r="I28" s="59">
        <v>70</v>
      </c>
      <c r="J28" s="59">
        <v>0</v>
      </c>
      <c r="K28" s="59">
        <v>28</v>
      </c>
      <c r="L28" s="59">
        <v>25</v>
      </c>
      <c r="M28" s="4"/>
    </row>
    <row r="29" spans="1:13" ht="17.25" customHeight="1">
      <c r="A29" s="105"/>
      <c r="B29" s="105"/>
      <c r="C29" s="105"/>
      <c r="D29" s="105"/>
      <c r="E29" s="5"/>
      <c r="F29" s="5"/>
      <c r="G29" s="5"/>
      <c r="H29" s="5"/>
      <c r="I29" s="5"/>
      <c r="J29" s="5"/>
      <c r="K29" s="5"/>
      <c r="L29" s="5"/>
      <c r="M29" s="5"/>
    </row>
    <row r="30" spans="1:13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7"/>
    </row>
    <row r="31" spans="1:13" ht="11.25" customHeight="1">
      <c r="A31" s="4" t="s">
        <v>6</v>
      </c>
      <c r="B31" s="108" t="s">
        <v>129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1.25" customHeight="1">
      <c r="A32" s="4" t="s">
        <v>27</v>
      </c>
      <c r="B32" s="104" t="s">
        <v>124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1.25" customHeight="1">
      <c r="A33" s="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11.25" customHeight="1">
      <c r="A34" s="13" t="s">
        <v>9</v>
      </c>
      <c r="B34" s="4"/>
      <c r="C34" s="4"/>
      <c r="D34" s="116" t="s">
        <v>127</v>
      </c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11.25" customHeight="1">
      <c r="A35" s="13"/>
      <c r="B35" s="4"/>
      <c r="C35" s="4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ht="11.25" customHeight="1">
      <c r="A36" s="13"/>
      <c r="B36" s="4"/>
      <c r="C36" s="4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1.25" customHeight="1" hidden="1">
      <c r="A37" s="52" t="s">
        <v>7</v>
      </c>
      <c r="B37" s="4"/>
      <c r="C37" s="4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1.25" customHeight="1" hidden="1">
      <c r="A38" s="13"/>
      <c r="B38" s="4"/>
      <c r="C38" s="4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1.25" customHeight="1" hidden="1">
      <c r="A39" s="13"/>
      <c r="B39" s="4"/>
      <c r="C39" s="4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1.25" customHeight="1" hidden="1">
      <c r="A40" s="13"/>
      <c r="B40" s="4"/>
      <c r="C40" s="4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1.25" customHeight="1" hidden="1">
      <c r="A41" s="13"/>
      <c r="B41" s="4"/>
      <c r="C41" s="4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1.25" customHeight="1" hidden="1">
      <c r="A42" s="13"/>
      <c r="B42" s="4"/>
      <c r="C42" s="4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1.25" customHeight="1" hidden="1">
      <c r="A43" s="13"/>
      <c r="B43" s="4"/>
      <c r="C43" s="4"/>
      <c r="D43" s="79"/>
      <c r="E43" s="79"/>
      <c r="F43" s="79"/>
      <c r="G43" s="79"/>
      <c r="H43" s="79"/>
      <c r="I43" s="79"/>
      <c r="J43" s="79"/>
      <c r="K43" s="79"/>
      <c r="L43" s="79"/>
      <c r="M43" s="79"/>
    </row>
  </sheetData>
  <sheetProtection/>
  <mergeCells count="35">
    <mergeCell ref="L2:M2"/>
    <mergeCell ref="A25:D25"/>
    <mergeCell ref="A26:D26"/>
    <mergeCell ref="A27:D27"/>
    <mergeCell ref="A19:D19"/>
    <mergeCell ref="A21:D21"/>
    <mergeCell ref="A22:D22"/>
    <mergeCell ref="A23:D23"/>
    <mergeCell ref="A14:D14"/>
    <mergeCell ref="B32:M33"/>
    <mergeCell ref="A16:D16"/>
    <mergeCell ref="A17:D17"/>
    <mergeCell ref="A18:D18"/>
    <mergeCell ref="A24:D24"/>
    <mergeCell ref="B31:M31"/>
    <mergeCell ref="L7:L8"/>
    <mergeCell ref="A10:D10"/>
    <mergeCell ref="A11:D11"/>
    <mergeCell ref="A12:D12"/>
    <mergeCell ref="A28:D28"/>
    <mergeCell ref="A29:D29"/>
    <mergeCell ref="K7:K8"/>
    <mergeCell ref="A13:D13"/>
    <mergeCell ref="A15:D15"/>
    <mergeCell ref="A20:D20"/>
    <mergeCell ref="D34:M36"/>
    <mergeCell ref="A2:K2"/>
    <mergeCell ref="A3:K3"/>
    <mergeCell ref="A4:K4"/>
    <mergeCell ref="A7:D8"/>
    <mergeCell ref="E7:E8"/>
    <mergeCell ref="F7:F8"/>
    <mergeCell ref="H7:H8"/>
    <mergeCell ref="I7:I8"/>
    <mergeCell ref="J7:J8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1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21.83203125" style="0" customWidth="1"/>
    <col min="6" max="8" width="21.66015625" style="0" customWidth="1"/>
    <col min="9" max="9" width="0" style="0" hidden="1" customWidth="1"/>
    <col min="10" max="13" width="10.5" style="35" hidden="1" customWidth="1"/>
    <col min="14" max="16384" width="0" style="0" hidden="1" customWidth="1"/>
  </cols>
  <sheetData>
    <row r="1" ht="15.75" customHeight="1"/>
    <row r="2" spans="1:9" ht="12.75" customHeight="1">
      <c r="A2" s="98" t="s">
        <v>32</v>
      </c>
      <c r="B2" s="107"/>
      <c r="C2" s="107"/>
      <c r="D2" s="107"/>
      <c r="E2" s="107"/>
      <c r="F2" s="107"/>
      <c r="G2" s="23"/>
      <c r="H2" s="95" t="s">
        <v>50</v>
      </c>
      <c r="I2" t="s">
        <v>7</v>
      </c>
    </row>
    <row r="3" spans="1:8" ht="12.75" customHeight="1">
      <c r="A3" s="98" t="s">
        <v>44</v>
      </c>
      <c r="B3" s="108"/>
      <c r="C3" s="108"/>
      <c r="D3" s="108"/>
      <c r="E3" s="108"/>
      <c r="F3" s="108"/>
      <c r="G3" s="8"/>
      <c r="H3" s="28"/>
    </row>
    <row r="4" spans="1:7" ht="12.75" customHeight="1">
      <c r="A4" s="98">
        <v>2015</v>
      </c>
      <c r="B4" s="108"/>
      <c r="C4" s="108"/>
      <c r="D4" s="108"/>
      <c r="E4" s="108"/>
      <c r="F4" s="108"/>
      <c r="G4" s="8"/>
    </row>
    <row r="5" spans="1:7" ht="11.25" customHeight="1">
      <c r="A5" s="6"/>
      <c r="B5" s="6"/>
      <c r="C5" s="6"/>
      <c r="D5" s="6"/>
      <c r="E5" s="7"/>
      <c r="F5" s="7"/>
      <c r="G5" s="7"/>
    </row>
    <row r="6" spans="5:8" ht="1.5" customHeight="1">
      <c r="E6" s="3"/>
      <c r="F6" s="3"/>
      <c r="G6" s="3"/>
      <c r="H6" s="3"/>
    </row>
    <row r="7" spans="1:13" ht="11.25" customHeight="1">
      <c r="A7" s="102" t="s">
        <v>45</v>
      </c>
      <c r="B7" s="109"/>
      <c r="C7" s="109"/>
      <c r="D7" s="109"/>
      <c r="E7" s="113" t="s">
        <v>43</v>
      </c>
      <c r="F7" s="113" t="s">
        <v>26</v>
      </c>
      <c r="G7" s="113" t="s">
        <v>18</v>
      </c>
      <c r="H7" s="113" t="s">
        <v>19</v>
      </c>
      <c r="J7" s="119" t="s">
        <v>43</v>
      </c>
      <c r="K7" s="119" t="s">
        <v>26</v>
      </c>
      <c r="L7" s="119" t="s">
        <v>18</v>
      </c>
      <c r="M7" s="119" t="s">
        <v>19</v>
      </c>
    </row>
    <row r="8" spans="1:13" ht="11.25" customHeight="1">
      <c r="A8" s="109"/>
      <c r="B8" s="109"/>
      <c r="C8" s="109"/>
      <c r="D8" s="109"/>
      <c r="E8" s="113"/>
      <c r="F8" s="118"/>
      <c r="G8" s="113"/>
      <c r="H8" s="113"/>
      <c r="J8" s="119"/>
      <c r="K8" s="120"/>
      <c r="L8" s="119"/>
      <c r="M8" s="119"/>
    </row>
    <row r="9" spans="1:8" ht="1.5" customHeight="1">
      <c r="A9" s="1"/>
      <c r="B9" s="1"/>
      <c r="C9" s="1"/>
      <c r="D9" s="1"/>
      <c r="E9" s="1"/>
      <c r="F9" s="1"/>
      <c r="G9" s="1"/>
      <c r="H9" s="1"/>
    </row>
    <row r="10" spans="1:13" ht="23.25" customHeight="1">
      <c r="A10" s="123" t="s">
        <v>100</v>
      </c>
      <c r="B10" s="124"/>
      <c r="C10" s="124"/>
      <c r="D10" s="124"/>
      <c r="E10" s="61">
        <f>SUM(E11:E12)</f>
        <v>1189049</v>
      </c>
      <c r="F10" s="61">
        <f>SUM(F11:F12)</f>
        <v>5512299</v>
      </c>
      <c r="G10" s="54">
        <f>SUM(G11:G12)</f>
        <v>76.4</v>
      </c>
      <c r="H10" s="54">
        <v>4.64</v>
      </c>
      <c r="I10" s="54"/>
      <c r="J10" s="36" t="s">
        <v>60</v>
      </c>
      <c r="K10" s="36" t="s">
        <v>61</v>
      </c>
      <c r="L10" s="36" t="s">
        <v>62</v>
      </c>
      <c r="M10" s="36" t="s">
        <v>63</v>
      </c>
    </row>
    <row r="11" spans="1:9" ht="23.25" customHeight="1">
      <c r="A11" s="125" t="s">
        <v>4</v>
      </c>
      <c r="B11" s="126"/>
      <c r="C11" s="126"/>
      <c r="D11" s="126"/>
      <c r="E11" s="61">
        <v>724544</v>
      </c>
      <c r="F11" s="61">
        <v>2561617</v>
      </c>
      <c r="G11" s="54">
        <v>30.69</v>
      </c>
      <c r="H11" s="54">
        <v>3.54</v>
      </c>
      <c r="I11" s="54"/>
    </row>
    <row r="12" spans="1:9" ht="17.25" customHeight="1">
      <c r="A12" s="125" t="s">
        <v>5</v>
      </c>
      <c r="B12" s="126"/>
      <c r="C12" s="126"/>
      <c r="D12" s="126"/>
      <c r="E12" s="61">
        <v>464505</v>
      </c>
      <c r="F12" s="61">
        <v>2950682</v>
      </c>
      <c r="G12" s="54">
        <v>45.71</v>
      </c>
      <c r="H12" s="54">
        <v>6.35</v>
      </c>
      <c r="I12" s="54"/>
    </row>
    <row r="13" spans="1:8" ht="17.25" customHeight="1">
      <c r="A13" s="105"/>
      <c r="B13" s="105"/>
      <c r="C13" s="105"/>
      <c r="D13" s="105"/>
      <c r="E13" s="66"/>
      <c r="F13" s="66"/>
      <c r="G13" s="86"/>
      <c r="H13" s="86"/>
    </row>
    <row r="14" spans="1:8" ht="11.25" customHeight="1">
      <c r="A14" s="4"/>
      <c r="B14" s="4"/>
      <c r="C14" s="4"/>
      <c r="D14" s="4"/>
      <c r="E14" s="4"/>
      <c r="F14" s="4"/>
      <c r="G14" s="4"/>
      <c r="H14" s="14"/>
    </row>
    <row r="15" spans="1:8" ht="11.25">
      <c r="A15" s="4" t="s">
        <v>17</v>
      </c>
      <c r="B15" s="13"/>
      <c r="C15" s="121" t="s">
        <v>31</v>
      </c>
      <c r="D15" s="121"/>
      <c r="E15" s="121"/>
      <c r="F15" s="121"/>
      <c r="G15" s="121"/>
      <c r="H15" s="121"/>
    </row>
    <row r="16" spans="1:8" ht="11.25">
      <c r="A16" s="13"/>
      <c r="B16" s="13"/>
      <c r="C16" s="121"/>
      <c r="D16" s="121"/>
      <c r="E16" s="121"/>
      <c r="F16" s="121"/>
      <c r="G16" s="121"/>
      <c r="H16" s="121"/>
    </row>
    <row r="17" spans="1:8" ht="11.25">
      <c r="A17" s="52" t="s">
        <v>6</v>
      </c>
      <c r="B17" s="52" t="s">
        <v>139</v>
      </c>
      <c r="C17" s="84"/>
      <c r="D17" s="84"/>
      <c r="E17" s="84"/>
      <c r="F17" s="84"/>
      <c r="G17" s="84"/>
      <c r="H17" s="84"/>
    </row>
    <row r="18" spans="1:8" ht="11.25" customHeight="1">
      <c r="A18" s="13" t="s">
        <v>9</v>
      </c>
      <c r="B18" s="4"/>
      <c r="C18" s="4"/>
      <c r="D18" s="122" t="s">
        <v>121</v>
      </c>
      <c r="E18" s="122"/>
      <c r="F18" s="122"/>
      <c r="G18" s="122"/>
      <c r="H18" s="122"/>
    </row>
    <row r="19" ht="11.25" hidden="1">
      <c r="A19" t="s">
        <v>7</v>
      </c>
    </row>
  </sheetData>
  <sheetProtection/>
  <mergeCells count="18">
    <mergeCell ref="A2:F2"/>
    <mergeCell ref="A3:F3"/>
    <mergeCell ref="A4:F4"/>
    <mergeCell ref="A7:D8"/>
    <mergeCell ref="E7:E8"/>
    <mergeCell ref="F7:F8"/>
    <mergeCell ref="D18:H18"/>
    <mergeCell ref="H7:H8"/>
    <mergeCell ref="A10:D10"/>
    <mergeCell ref="A11:D11"/>
    <mergeCell ref="A12:D12"/>
    <mergeCell ref="G7:G8"/>
    <mergeCell ref="J7:J8"/>
    <mergeCell ref="K7:K8"/>
    <mergeCell ref="L7:L8"/>
    <mergeCell ref="M7:M8"/>
    <mergeCell ref="A13:D13"/>
    <mergeCell ref="C15:H16"/>
  </mergeCells>
  <hyperlinks>
    <hyperlink ref="D18:H18" r:id="rId1" tooltip="www.datatur.beta.sectur.gob.mx" display="SECTUR. Monitoreo Data Tur. www.datatur.sectur.gob.mx (&lt;día&gt; de &lt;mes&gt; de 2016)."/>
    <hyperlink ref="H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2"/>
  <headerFooter alignWithMargins="0">
    <oddHeader>&amp;L&amp;10&amp;K000080 INEGI. Anuario estadístico y geográfico de Nayarit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30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66015625" style="0" customWidth="1"/>
    <col min="5" max="5" width="12.66015625" style="49" customWidth="1"/>
    <col min="6" max="6" width="11.16015625" style="0" customWidth="1"/>
    <col min="7" max="7" width="2.66015625" style="0" customWidth="1"/>
    <col min="8" max="10" width="11.16015625" style="0" customWidth="1"/>
    <col min="11" max="11" width="11.33203125" style="0" customWidth="1"/>
    <col min="12" max="12" width="11" style="0" customWidth="1"/>
    <col min="13" max="13" width="2.66015625" style="0" customWidth="1"/>
    <col min="14" max="16384" width="0" style="0" hidden="1" customWidth="1"/>
  </cols>
  <sheetData>
    <row r="1" ht="15.75" customHeight="1"/>
    <row r="2" spans="1:14" ht="12.75" customHeight="1">
      <c r="A2" s="98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17" t="s">
        <v>51</v>
      </c>
      <c r="M2" s="117"/>
      <c r="N2" t="s">
        <v>7</v>
      </c>
    </row>
    <row r="3" spans="1:13" ht="12.75" customHeight="1">
      <c r="A3" s="98" t="s">
        <v>138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8"/>
      <c r="M3" s="28"/>
    </row>
    <row r="4" spans="1:12" ht="12.75" customHeight="1">
      <c r="A4" s="98">
        <v>2015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  <c r="L4" s="8"/>
    </row>
    <row r="5" spans="1:12" ht="11.25" customHeight="1">
      <c r="A5" s="6"/>
      <c r="B5" s="6"/>
      <c r="C5" s="6"/>
      <c r="D5" s="6"/>
      <c r="E5" s="67"/>
      <c r="F5" s="7"/>
      <c r="G5" s="7"/>
      <c r="H5" s="7"/>
      <c r="I5" s="7"/>
      <c r="J5" s="7"/>
      <c r="K5" s="7"/>
      <c r="L5" s="7"/>
    </row>
    <row r="6" spans="5:13" ht="1.5" customHeight="1">
      <c r="E6" s="68"/>
      <c r="F6" s="3"/>
      <c r="G6" s="3"/>
      <c r="H6" s="3"/>
      <c r="I6" s="3"/>
      <c r="J6" s="3"/>
      <c r="K6" s="3"/>
      <c r="L6" s="3"/>
      <c r="M6" s="3"/>
    </row>
    <row r="7" spans="1:12" ht="11.25" customHeight="1">
      <c r="A7" s="102" t="s">
        <v>137</v>
      </c>
      <c r="B7" s="109"/>
      <c r="C7" s="109"/>
      <c r="D7" s="109"/>
      <c r="E7" s="112" t="s">
        <v>8</v>
      </c>
      <c r="F7" s="114" t="s">
        <v>11</v>
      </c>
      <c r="G7" s="12"/>
      <c r="H7" s="114" t="s">
        <v>12</v>
      </c>
      <c r="I7" s="114" t="s">
        <v>13</v>
      </c>
      <c r="J7" s="114" t="s">
        <v>14</v>
      </c>
      <c r="K7" s="114" t="s">
        <v>15</v>
      </c>
      <c r="L7" s="113" t="s">
        <v>123</v>
      </c>
    </row>
    <row r="8" spans="1:13" ht="11.25" customHeight="1">
      <c r="A8" s="109"/>
      <c r="B8" s="109"/>
      <c r="C8" s="109"/>
      <c r="D8" s="109"/>
      <c r="E8" s="112"/>
      <c r="F8" s="118"/>
      <c r="G8" s="32" t="s">
        <v>6</v>
      </c>
      <c r="H8" s="118"/>
      <c r="I8" s="118"/>
      <c r="J8" s="113"/>
      <c r="K8" s="113"/>
      <c r="L8" s="114"/>
      <c r="M8" s="9" t="s">
        <v>27</v>
      </c>
    </row>
    <row r="9" spans="1:13" ht="1.5" customHeight="1">
      <c r="A9" s="1"/>
      <c r="B9" s="1"/>
      <c r="C9" s="1"/>
      <c r="D9" s="1"/>
      <c r="E9" s="69"/>
      <c r="F9" s="1"/>
      <c r="G9" s="1"/>
      <c r="H9" s="1"/>
      <c r="I9" s="1"/>
      <c r="J9" s="1"/>
      <c r="K9" s="1"/>
      <c r="L9" s="1"/>
      <c r="M9" s="1"/>
    </row>
    <row r="10" spans="1:13" ht="23.25" customHeight="1">
      <c r="A10" s="115" t="s">
        <v>16</v>
      </c>
      <c r="B10" s="101"/>
      <c r="C10" s="101"/>
      <c r="D10" s="101"/>
      <c r="E10" s="47">
        <f>SUM(E11+E13)</f>
        <v>2492696</v>
      </c>
      <c r="F10" s="47">
        <f>SUM(F11+F13)</f>
        <v>1326970</v>
      </c>
      <c r="G10" s="47"/>
      <c r="H10" s="47">
        <f>SUM(H11+H13)</f>
        <v>564912</v>
      </c>
      <c r="I10" s="47">
        <f>SUM(I11+I13)</f>
        <v>473355</v>
      </c>
      <c r="J10" s="47">
        <f>SUM(J13)</f>
        <v>22648</v>
      </c>
      <c r="K10" s="47">
        <f>SUM(K13)</f>
        <v>104811</v>
      </c>
      <c r="L10" s="47">
        <f>SUM(L13)</f>
        <v>0</v>
      </c>
      <c r="M10" s="4"/>
    </row>
    <row r="11" spans="1:13" ht="23.25" customHeight="1">
      <c r="A11" s="100" t="s">
        <v>56</v>
      </c>
      <c r="B11" s="101"/>
      <c r="C11" s="101"/>
      <c r="D11" s="101"/>
      <c r="E11" s="47">
        <f>SUM(F11:L11)</f>
        <v>1189049</v>
      </c>
      <c r="F11" s="47">
        <f>SUM(F12:F12)</f>
        <v>1006913</v>
      </c>
      <c r="G11" s="47"/>
      <c r="H11" s="47">
        <f>SUM(H12:H12)</f>
        <v>152229</v>
      </c>
      <c r="I11" s="47">
        <f>SUM(I12:I12)</f>
        <v>29907</v>
      </c>
      <c r="J11" s="63" t="s">
        <v>97</v>
      </c>
      <c r="K11" s="63" t="s">
        <v>97</v>
      </c>
      <c r="L11" s="47">
        <f>SUM(L12:L12)</f>
        <v>0</v>
      </c>
      <c r="M11" s="4"/>
    </row>
    <row r="12" spans="1:13" ht="23.25" customHeight="1">
      <c r="A12" s="128" t="s">
        <v>103</v>
      </c>
      <c r="B12" s="128"/>
      <c r="C12" s="128"/>
      <c r="D12" s="128"/>
      <c r="E12" s="47">
        <f>SUM(F12:L12)</f>
        <v>1189049</v>
      </c>
      <c r="F12" s="62">
        <v>1006913</v>
      </c>
      <c r="G12" s="62"/>
      <c r="H12" s="62">
        <v>152229</v>
      </c>
      <c r="I12" s="62">
        <v>29907</v>
      </c>
      <c r="J12" s="63" t="s">
        <v>97</v>
      </c>
      <c r="K12" s="63" t="s">
        <v>97</v>
      </c>
      <c r="L12" s="63">
        <v>0</v>
      </c>
      <c r="M12" s="4"/>
    </row>
    <row r="13" spans="1:13" ht="23.25" customHeight="1">
      <c r="A13" s="100" t="s">
        <v>10</v>
      </c>
      <c r="B13" s="101"/>
      <c r="C13" s="101"/>
      <c r="D13" s="101"/>
      <c r="E13" s="64">
        <f>SUM(F13:L13)</f>
        <v>1303647</v>
      </c>
      <c r="F13" s="82">
        <f>SUM(F14)</f>
        <v>320057</v>
      </c>
      <c r="G13" s="82"/>
      <c r="H13" s="82">
        <f>SUM(H14)</f>
        <v>412683</v>
      </c>
      <c r="I13" s="82">
        <f>SUM(I14)</f>
        <v>443448</v>
      </c>
      <c r="J13" s="82">
        <f>SUM(J14)</f>
        <v>22648</v>
      </c>
      <c r="K13" s="82">
        <f>SUM(K14)</f>
        <v>104811</v>
      </c>
      <c r="L13" s="63" t="s">
        <v>97</v>
      </c>
      <c r="M13" s="4"/>
    </row>
    <row r="14" spans="1:13" ht="23.25" customHeight="1">
      <c r="A14" s="128" t="s">
        <v>104</v>
      </c>
      <c r="B14" s="128"/>
      <c r="C14" s="128"/>
      <c r="D14" s="128"/>
      <c r="E14" s="64">
        <f>SUM(F14:L14)</f>
        <v>1303647</v>
      </c>
      <c r="F14" s="57">
        <v>320057</v>
      </c>
      <c r="G14" s="57"/>
      <c r="H14" s="57">
        <v>412683</v>
      </c>
      <c r="I14" s="57">
        <v>443448</v>
      </c>
      <c r="J14" s="57">
        <v>22648</v>
      </c>
      <c r="K14" s="57">
        <v>104811</v>
      </c>
      <c r="L14" s="63" t="s">
        <v>97</v>
      </c>
      <c r="M14" s="4"/>
    </row>
    <row r="15" spans="1:13" ht="17.25" customHeight="1">
      <c r="A15" s="127"/>
      <c r="B15" s="127"/>
      <c r="C15" s="127"/>
      <c r="D15" s="127"/>
      <c r="E15" s="65"/>
      <c r="F15" s="66"/>
      <c r="G15" s="66"/>
      <c r="H15" s="66"/>
      <c r="I15" s="66"/>
      <c r="J15" s="66"/>
      <c r="K15" s="66"/>
      <c r="L15" s="66"/>
      <c r="M15" s="5"/>
    </row>
    <row r="16" spans="1:13" ht="11.25" customHeight="1">
      <c r="A16" s="4"/>
      <c r="B16" s="4"/>
      <c r="C16" s="4"/>
      <c r="D16" s="4"/>
      <c r="E16" s="51"/>
      <c r="F16" s="4"/>
      <c r="G16" s="4"/>
      <c r="H16" s="4"/>
      <c r="I16" s="4"/>
      <c r="J16" s="4"/>
      <c r="K16" s="4"/>
      <c r="L16" s="4"/>
      <c r="M16" s="27"/>
    </row>
    <row r="17" spans="1:13" ht="11.25" customHeight="1">
      <c r="A17" s="4" t="s">
        <v>17</v>
      </c>
      <c r="B17" s="4"/>
      <c r="C17" s="104" t="s">
        <v>125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1.25" customHeight="1">
      <c r="A18" s="4" t="s">
        <v>6</v>
      </c>
      <c r="B18" s="108" t="s">
        <v>122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1.25" customHeight="1">
      <c r="A19" s="4" t="s">
        <v>27</v>
      </c>
      <c r="B19" s="104" t="s">
        <v>124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1.25" customHeight="1">
      <c r="A20" s="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1.25" customHeight="1">
      <c r="A21" s="4" t="s">
        <v>140</v>
      </c>
      <c r="B21" s="52" t="s">
        <v>139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1.25" customHeight="1">
      <c r="A22" s="13" t="s">
        <v>9</v>
      </c>
      <c r="B22" s="4"/>
      <c r="C22" s="4"/>
      <c r="D22" s="129" t="s">
        <v>121</v>
      </c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ht="11.25" customHeight="1">
      <c r="A23" s="4"/>
      <c r="B23" s="4"/>
      <c r="C23" s="4"/>
      <c r="D23" s="104" t="s">
        <v>141</v>
      </c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11.25" customHeight="1">
      <c r="A24" s="4"/>
      <c r="B24" s="4"/>
      <c r="C24" s="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1.25" customHeight="1" hidden="1">
      <c r="A25" s="4" t="s">
        <v>7</v>
      </c>
      <c r="B25" s="4"/>
      <c r="C25" s="4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 hidden="1">
      <c r="A26" s="4"/>
      <c r="B26" s="4"/>
      <c r="C26" s="4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1.25" customHeight="1" hidden="1">
      <c r="A27" s="4"/>
      <c r="B27" s="4"/>
      <c r="C27" s="4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11.25" customHeight="1" hidden="1">
      <c r="A28" s="4"/>
      <c r="B28" s="4"/>
      <c r="C28" s="4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11.25" customHeight="1" hidden="1">
      <c r="A29" s="4"/>
      <c r="B29" s="4"/>
      <c r="C29" s="4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1.25" customHeight="1" hidden="1">
      <c r="A30" s="4"/>
      <c r="B30" s="4"/>
      <c r="C30" s="4"/>
      <c r="D30" s="80"/>
      <c r="E30" s="80"/>
      <c r="F30" s="80"/>
      <c r="G30" s="80"/>
      <c r="H30" s="80"/>
      <c r="I30" s="80"/>
      <c r="J30" s="80"/>
      <c r="K30" s="80"/>
      <c r="L30" s="80"/>
      <c r="M30" s="80"/>
    </row>
  </sheetData>
  <sheetProtection/>
  <mergeCells count="23">
    <mergeCell ref="L2:M2"/>
    <mergeCell ref="A2:K2"/>
    <mergeCell ref="A3:K3"/>
    <mergeCell ref="A4:K4"/>
    <mergeCell ref="I7:I8"/>
    <mergeCell ref="J7:J8"/>
    <mergeCell ref="K7:K8"/>
    <mergeCell ref="A7:D8"/>
    <mergeCell ref="A11:D11"/>
    <mergeCell ref="A12:D12"/>
    <mergeCell ref="E7:E8"/>
    <mergeCell ref="F7:F8"/>
    <mergeCell ref="H7:H8"/>
    <mergeCell ref="L7:L8"/>
    <mergeCell ref="A10:D10"/>
    <mergeCell ref="D23:M24"/>
    <mergeCell ref="B18:M18"/>
    <mergeCell ref="B19:M20"/>
    <mergeCell ref="A15:D15"/>
    <mergeCell ref="A13:D13"/>
    <mergeCell ref="A14:D14"/>
    <mergeCell ref="C17:M17"/>
    <mergeCell ref="D22:M22"/>
  </mergeCells>
  <hyperlinks>
    <hyperlink ref="D22:M22" r:id="rId1" tooltip="www.datatur.beta.sectur.gob.mx" display="SECTUR. Monitoreo Data Tur. www.datatur.sectur.gob.mx (&lt;día&gt; de &lt;mes&gt; de 2016)."/>
    <hyperlink ref="L2:M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2"/>
  <headerFooter alignWithMargins="0">
    <oddHeader>&amp;L&amp;10&amp;K000080 INEGI. Anuario estadístico y geográfico de Nayarit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5.16015625" style="49" customWidth="1"/>
    <col min="6" max="6" width="35.33203125" style="0" customWidth="1"/>
    <col min="7" max="7" width="18.5" style="0" customWidth="1"/>
    <col min="8" max="8" width="16.83203125" style="0" customWidth="1"/>
    <col min="9" max="16384" width="0" style="0" hidden="1" customWidth="1"/>
  </cols>
  <sheetData>
    <row r="1" ht="15.75" customHeight="1"/>
    <row r="2" spans="1:9" ht="12.75" customHeight="1">
      <c r="A2" s="98" t="s">
        <v>38</v>
      </c>
      <c r="B2" s="98"/>
      <c r="C2" s="98"/>
      <c r="D2" s="98"/>
      <c r="E2" s="98"/>
      <c r="F2" s="98"/>
      <c r="G2" s="98"/>
      <c r="H2" s="95" t="s">
        <v>52</v>
      </c>
      <c r="I2" t="s">
        <v>7</v>
      </c>
    </row>
    <row r="3" spans="1:8" ht="12.75" customHeight="1">
      <c r="A3" s="98" t="s">
        <v>136</v>
      </c>
      <c r="B3" s="98"/>
      <c r="C3" s="98"/>
      <c r="D3" s="98"/>
      <c r="E3" s="98"/>
      <c r="F3" s="98"/>
      <c r="G3" s="98"/>
      <c r="H3" s="28"/>
    </row>
    <row r="4" spans="1:7" ht="12.75" customHeight="1">
      <c r="A4" s="98">
        <v>2015</v>
      </c>
      <c r="B4" s="98"/>
      <c r="C4" s="98"/>
      <c r="D4" s="98"/>
      <c r="E4" s="98"/>
      <c r="F4" s="98"/>
      <c r="G4" s="98"/>
    </row>
    <row r="5" spans="1:7" ht="11.25" customHeight="1">
      <c r="A5" s="6"/>
      <c r="B5" s="6"/>
      <c r="C5" s="6"/>
      <c r="D5" s="6"/>
      <c r="E5" s="67"/>
      <c r="F5" s="7"/>
      <c r="G5" s="7"/>
    </row>
    <row r="6" spans="5:8" ht="1.5" customHeight="1">
      <c r="E6" s="68"/>
      <c r="F6" s="3"/>
      <c r="G6" s="3"/>
      <c r="H6" s="3"/>
    </row>
    <row r="7" spans="1:8" s="11" customFormat="1" ht="22.5">
      <c r="A7" s="102" t="s">
        <v>137</v>
      </c>
      <c r="B7" s="109"/>
      <c r="C7" s="109"/>
      <c r="D7" s="109"/>
      <c r="E7" s="29" t="s">
        <v>8</v>
      </c>
      <c r="F7" s="12" t="s">
        <v>1</v>
      </c>
      <c r="G7" s="12"/>
      <c r="H7" s="12" t="s">
        <v>2</v>
      </c>
    </row>
    <row r="8" spans="1:8" ht="1.5" customHeight="1">
      <c r="A8" s="1"/>
      <c r="B8" s="1"/>
      <c r="C8" s="1"/>
      <c r="D8" s="1"/>
      <c r="E8" s="69"/>
      <c r="F8" s="1"/>
      <c r="G8" s="1"/>
      <c r="H8" s="1"/>
    </row>
    <row r="9" spans="1:8" ht="23.25" customHeight="1">
      <c r="A9" s="115" t="s">
        <v>16</v>
      </c>
      <c r="B9" s="101"/>
      <c r="C9" s="101"/>
      <c r="D9" s="101"/>
      <c r="E9" s="47">
        <f>SUM(E10+E12)</f>
        <v>2492696</v>
      </c>
      <c r="F9" s="47">
        <f>SUM(F10+F12)</f>
        <v>1749064</v>
      </c>
      <c r="G9" s="47"/>
      <c r="H9" s="47">
        <f>SUM(H10+H12)</f>
        <v>743632</v>
      </c>
    </row>
    <row r="10" spans="1:9" ht="23.25" customHeight="1">
      <c r="A10" s="100" t="s">
        <v>56</v>
      </c>
      <c r="B10" s="101"/>
      <c r="C10" s="101"/>
      <c r="D10" s="101"/>
      <c r="E10" s="47">
        <f>SUM(E11:E11)</f>
        <v>1189049</v>
      </c>
      <c r="F10" s="47">
        <f>SUM(F11:F11)</f>
        <v>724544</v>
      </c>
      <c r="G10" s="47"/>
      <c r="H10" s="47">
        <f>SUM(H11:H11)</f>
        <v>464505</v>
      </c>
      <c r="I10" s="53"/>
    </row>
    <row r="11" spans="1:9" ht="23.25" customHeight="1">
      <c r="A11" s="128" t="s">
        <v>100</v>
      </c>
      <c r="B11" s="128"/>
      <c r="C11" s="128"/>
      <c r="D11" s="128"/>
      <c r="E11" s="70">
        <f>SUM(F11:H11)</f>
        <v>1189049</v>
      </c>
      <c r="F11" s="71">
        <v>724544</v>
      </c>
      <c r="G11" s="71"/>
      <c r="H11" s="71">
        <v>464505</v>
      </c>
      <c r="I11" s="53"/>
    </row>
    <row r="12" spans="1:8" ht="23.25" customHeight="1">
      <c r="A12" s="100" t="s">
        <v>10</v>
      </c>
      <c r="B12" s="101"/>
      <c r="C12" s="101"/>
      <c r="D12" s="101"/>
      <c r="E12" s="70">
        <f>SUM(F12:H12)</f>
        <v>1303647</v>
      </c>
      <c r="F12" s="81">
        <f>SUM(F13)</f>
        <v>1024520</v>
      </c>
      <c r="G12" s="81"/>
      <c r="H12" s="81">
        <f>SUM(H13)</f>
        <v>279127</v>
      </c>
    </row>
    <row r="13" spans="1:8" ht="23.25" customHeight="1">
      <c r="A13" s="128" t="s">
        <v>104</v>
      </c>
      <c r="B13" s="128"/>
      <c r="C13" s="128"/>
      <c r="D13" s="128"/>
      <c r="E13" s="70">
        <f>SUM(F13:H13)</f>
        <v>1303647</v>
      </c>
      <c r="F13" s="57">
        <v>1024520</v>
      </c>
      <c r="G13" s="57"/>
      <c r="H13" s="57">
        <v>279127</v>
      </c>
    </row>
    <row r="14" spans="1:8" ht="17.25" customHeight="1">
      <c r="A14" s="105"/>
      <c r="B14" s="105"/>
      <c r="C14" s="105"/>
      <c r="D14" s="105"/>
      <c r="E14" s="65"/>
      <c r="F14" s="66"/>
      <c r="G14" s="66"/>
      <c r="H14" s="66"/>
    </row>
    <row r="15" spans="1:8" ht="11.25" customHeight="1">
      <c r="A15" s="4"/>
      <c r="B15" s="4"/>
      <c r="C15" s="4"/>
      <c r="D15" s="4"/>
      <c r="E15" s="51"/>
      <c r="F15" s="4"/>
      <c r="G15" s="4"/>
      <c r="H15" s="14"/>
    </row>
    <row r="16" spans="1:8" ht="11.25" customHeight="1">
      <c r="A16" s="13" t="s">
        <v>17</v>
      </c>
      <c r="B16" s="4"/>
      <c r="C16" s="130" t="s">
        <v>144</v>
      </c>
      <c r="D16" s="130"/>
      <c r="E16" s="130"/>
      <c r="F16" s="130"/>
      <c r="G16" s="130"/>
      <c r="H16" s="130"/>
    </row>
    <row r="17" spans="1:8" ht="11.25" customHeight="1">
      <c r="A17" s="4"/>
      <c r="B17" s="4"/>
      <c r="C17" s="130"/>
      <c r="D17" s="130"/>
      <c r="E17" s="130"/>
      <c r="F17" s="130"/>
      <c r="G17" s="130"/>
      <c r="H17" s="130"/>
    </row>
    <row r="18" spans="1:8" ht="11.25" customHeight="1">
      <c r="A18" s="4"/>
      <c r="B18" s="4"/>
      <c r="C18" s="130"/>
      <c r="D18" s="130"/>
      <c r="E18" s="130"/>
      <c r="F18" s="130"/>
      <c r="G18" s="130"/>
      <c r="H18" s="130"/>
    </row>
    <row r="19" spans="1:8" ht="11.25" customHeight="1">
      <c r="A19" s="4" t="s">
        <v>6</v>
      </c>
      <c r="B19" s="52" t="s">
        <v>139</v>
      </c>
      <c r="C19" s="85"/>
      <c r="D19" s="85"/>
      <c r="E19" s="85"/>
      <c r="F19" s="85"/>
      <c r="G19" s="85"/>
      <c r="H19" s="85"/>
    </row>
    <row r="20" spans="1:8" ht="11.25" customHeight="1">
      <c r="A20" s="13" t="s">
        <v>9</v>
      </c>
      <c r="B20" s="4"/>
      <c r="C20" s="4"/>
      <c r="D20" s="129" t="s">
        <v>121</v>
      </c>
      <c r="E20" s="129"/>
      <c r="F20" s="129"/>
      <c r="G20" s="129"/>
      <c r="H20" s="129"/>
    </row>
    <row r="21" spans="1:8" ht="11.25" customHeight="1">
      <c r="A21" s="4"/>
      <c r="B21" s="4"/>
      <c r="C21" s="4"/>
      <c r="D21" s="104" t="s">
        <v>141</v>
      </c>
      <c r="E21" s="104"/>
      <c r="F21" s="104"/>
      <c r="G21" s="104"/>
      <c r="H21" s="104"/>
    </row>
    <row r="22" spans="1:8" ht="11.25">
      <c r="A22" s="4"/>
      <c r="D22" s="104"/>
      <c r="E22" s="104"/>
      <c r="F22" s="104"/>
      <c r="G22" s="104"/>
      <c r="H22" s="104"/>
    </row>
    <row r="23" ht="11.25" hidden="1">
      <c r="A23" t="s">
        <v>7</v>
      </c>
    </row>
  </sheetData>
  <sheetProtection/>
  <mergeCells count="13">
    <mergeCell ref="D20:H20"/>
    <mergeCell ref="A14:D14"/>
    <mergeCell ref="C16:H18"/>
    <mergeCell ref="D21:H22"/>
    <mergeCell ref="A2:G2"/>
    <mergeCell ref="A3:G3"/>
    <mergeCell ref="A4:G4"/>
    <mergeCell ref="A7:D7"/>
    <mergeCell ref="A13:D13"/>
    <mergeCell ref="A12:D12"/>
    <mergeCell ref="A9:D9"/>
    <mergeCell ref="A11:D11"/>
    <mergeCell ref="A10:D10"/>
  </mergeCells>
  <hyperlinks>
    <hyperlink ref="D20:H20" r:id="rId1" tooltip="www.datatur.beta.sectur.gob.mx" display="SECTUR. Monitoreo Data Tur. www.datatur.sectur.gob.mx (&lt;día&gt; de &lt;mes&gt; de 2016)."/>
    <hyperlink ref="H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2"/>
  <headerFooter alignWithMargins="0">
    <oddHeader>&amp;L&amp;10&amp;K000080 INEGI. Anuario estadístico y geográfico de Nayarit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25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83203125" style="0" customWidth="1"/>
    <col min="5" max="5" width="20.5" style="0" customWidth="1"/>
    <col min="6" max="6" width="35.66015625" style="0" customWidth="1"/>
    <col min="7" max="7" width="28.66015625" style="0" customWidth="1"/>
    <col min="8" max="8" width="0" style="0" hidden="1" customWidth="1"/>
    <col min="9" max="11" width="18" style="35" hidden="1" customWidth="1"/>
    <col min="12" max="16384" width="0" style="0" hidden="1" customWidth="1"/>
  </cols>
  <sheetData>
    <row r="1" ht="15.75" customHeight="1"/>
    <row r="2" spans="1:13" ht="12.75" customHeight="1">
      <c r="A2" s="98" t="s">
        <v>94</v>
      </c>
      <c r="B2" s="107"/>
      <c r="C2" s="107"/>
      <c r="D2" s="107"/>
      <c r="E2" s="107"/>
      <c r="F2" s="107"/>
      <c r="G2" s="95" t="s">
        <v>53</v>
      </c>
      <c r="H2" t="s">
        <v>7</v>
      </c>
      <c r="L2" s="30"/>
      <c r="M2" s="30"/>
    </row>
    <row r="3" spans="1:13" ht="12.75" customHeight="1">
      <c r="A3" s="98" t="s">
        <v>30</v>
      </c>
      <c r="B3" s="107"/>
      <c r="C3" s="107"/>
      <c r="D3" s="107"/>
      <c r="E3" s="107"/>
      <c r="F3" s="107"/>
      <c r="L3" s="33"/>
      <c r="M3" s="33"/>
    </row>
    <row r="4" spans="1:13" ht="12.75" customHeight="1">
      <c r="A4" s="98">
        <v>2015</v>
      </c>
      <c r="B4" s="107"/>
      <c r="C4" s="107"/>
      <c r="D4" s="107"/>
      <c r="E4" s="107"/>
      <c r="F4" s="107"/>
      <c r="L4" s="31"/>
      <c r="M4" s="31"/>
    </row>
    <row r="5" spans="1:6" ht="11.25" customHeight="1">
      <c r="A5" s="6"/>
      <c r="B5" s="6"/>
      <c r="C5" s="6"/>
      <c r="D5" s="6"/>
      <c r="E5" s="7"/>
      <c r="F5" s="7"/>
    </row>
    <row r="6" spans="5:7" ht="1.5" customHeight="1">
      <c r="E6" s="3"/>
      <c r="F6" s="3"/>
      <c r="G6" s="3"/>
    </row>
    <row r="7" spans="1:11" s="11" customFormat="1" ht="11.25">
      <c r="A7" s="134" t="s">
        <v>3</v>
      </c>
      <c r="B7" s="135"/>
      <c r="C7" s="135"/>
      <c r="D7" s="135"/>
      <c r="E7" s="114" t="s">
        <v>20</v>
      </c>
      <c r="F7" s="113" t="s">
        <v>95</v>
      </c>
      <c r="G7" s="113" t="s">
        <v>96</v>
      </c>
      <c r="I7" s="133" t="s">
        <v>20</v>
      </c>
      <c r="J7" s="119" t="s">
        <v>39</v>
      </c>
      <c r="K7" s="119" t="s">
        <v>40</v>
      </c>
    </row>
    <row r="8" spans="1:11" s="11" customFormat="1" ht="11.25">
      <c r="A8" s="135"/>
      <c r="B8" s="135"/>
      <c r="C8" s="135"/>
      <c r="D8" s="135"/>
      <c r="E8" s="113"/>
      <c r="F8" s="113"/>
      <c r="G8" s="113"/>
      <c r="I8" s="119"/>
      <c r="J8" s="119"/>
      <c r="K8" s="119"/>
    </row>
    <row r="9" spans="1:7" ht="1.5" customHeight="1">
      <c r="A9" s="1"/>
      <c r="B9" s="1"/>
      <c r="C9" s="1"/>
      <c r="D9" s="1"/>
      <c r="E9" s="1"/>
      <c r="F9" s="1"/>
      <c r="G9" s="1"/>
    </row>
    <row r="10" spans="1:11" ht="23.25" customHeight="1">
      <c r="A10" s="115" t="s">
        <v>8</v>
      </c>
      <c r="B10" s="101"/>
      <c r="C10" s="101"/>
      <c r="D10" s="101"/>
      <c r="E10" s="47">
        <f>SUM(E11:E12)</f>
        <v>22026</v>
      </c>
      <c r="F10" s="47">
        <f>SUM(F11:F12)</f>
        <v>11475</v>
      </c>
      <c r="G10" s="48" t="s">
        <v>97</v>
      </c>
      <c r="H10" s="49"/>
      <c r="I10" s="36" t="s">
        <v>64</v>
      </c>
      <c r="J10" s="36" t="s">
        <v>65</v>
      </c>
      <c r="K10" s="36" t="s">
        <v>66</v>
      </c>
    </row>
    <row r="11" spans="1:7" ht="23.25" customHeight="1">
      <c r="A11" s="131" t="s">
        <v>4</v>
      </c>
      <c r="B11" s="132"/>
      <c r="C11" s="132"/>
      <c r="D11" s="132"/>
      <c r="E11" s="50">
        <v>21479</v>
      </c>
      <c r="F11" s="50">
        <v>11218</v>
      </c>
      <c r="G11" s="11" t="s">
        <v>97</v>
      </c>
    </row>
    <row r="12" spans="1:7" ht="17.25" customHeight="1">
      <c r="A12" s="131" t="s">
        <v>5</v>
      </c>
      <c r="B12" s="132"/>
      <c r="C12" s="132"/>
      <c r="D12" s="132"/>
      <c r="E12" s="50">
        <v>547</v>
      </c>
      <c r="F12" s="50">
        <v>257</v>
      </c>
      <c r="G12" s="11" t="s">
        <v>97</v>
      </c>
    </row>
    <row r="13" spans="1:7" ht="17.25" customHeight="1">
      <c r="A13" s="127"/>
      <c r="B13" s="127"/>
      <c r="C13" s="127"/>
      <c r="D13" s="127"/>
      <c r="E13" s="5"/>
      <c r="F13" s="5"/>
      <c r="G13" s="5"/>
    </row>
    <row r="14" spans="1:7" ht="11.25" customHeight="1">
      <c r="A14" s="10"/>
      <c r="B14" s="10"/>
      <c r="C14" s="10"/>
      <c r="D14" s="10"/>
      <c r="E14" s="4"/>
      <c r="F14" s="4"/>
      <c r="G14" s="4"/>
    </row>
    <row r="15" spans="1:7" ht="11.25" customHeight="1">
      <c r="A15" s="13" t="s">
        <v>17</v>
      </c>
      <c r="B15" s="10"/>
      <c r="C15" s="96" t="s">
        <v>98</v>
      </c>
      <c r="D15" s="132"/>
      <c r="E15" s="132"/>
      <c r="F15" s="132"/>
      <c r="G15" s="132"/>
    </row>
    <row r="16" spans="1:7" ht="11.25" customHeight="1">
      <c r="A16" s="13" t="s">
        <v>9</v>
      </c>
      <c r="B16" s="10"/>
      <c r="C16" s="10"/>
      <c r="D16" s="97" t="s">
        <v>99</v>
      </c>
      <c r="E16" s="132"/>
      <c r="F16" s="132"/>
      <c r="G16" s="132"/>
    </row>
    <row r="17" spans="1:7" ht="11.25" customHeight="1" hidden="1">
      <c r="A17" s="52" t="s">
        <v>7</v>
      </c>
      <c r="B17" s="10"/>
      <c r="C17" s="10"/>
      <c r="D17" s="52"/>
      <c r="E17" s="10"/>
      <c r="F17" s="10"/>
      <c r="G17" s="10"/>
    </row>
    <row r="18" spans="1:7" ht="11.25" customHeight="1" hidden="1">
      <c r="A18" s="13"/>
      <c r="B18" s="10"/>
      <c r="C18" s="10"/>
      <c r="D18" s="52"/>
      <c r="E18" s="10"/>
      <c r="F18" s="10"/>
      <c r="G18" s="10"/>
    </row>
    <row r="19" spans="1:7" ht="11.25" customHeight="1" hidden="1">
      <c r="A19" s="13"/>
      <c r="B19" s="10"/>
      <c r="C19" s="10"/>
      <c r="D19" s="52"/>
      <c r="E19" s="10"/>
      <c r="F19" s="10"/>
      <c r="G19" s="10"/>
    </row>
    <row r="20" spans="1:7" ht="11.25" customHeight="1" hidden="1">
      <c r="A20" s="13"/>
      <c r="B20" s="10"/>
      <c r="C20" s="10"/>
      <c r="D20" s="52"/>
      <c r="E20" s="10"/>
      <c r="F20" s="10"/>
      <c r="G20" s="10"/>
    </row>
    <row r="21" spans="1:7" ht="11.25" customHeight="1" hidden="1">
      <c r="A21" s="13"/>
      <c r="B21" s="10"/>
      <c r="C21" s="10"/>
      <c r="D21" s="52"/>
      <c r="E21" s="10"/>
      <c r="F21" s="10"/>
      <c r="G21" s="10"/>
    </row>
    <row r="22" spans="1:7" ht="11.25" customHeight="1" hidden="1">
      <c r="A22" s="13"/>
      <c r="B22" s="10"/>
      <c r="C22" s="10"/>
      <c r="D22" s="52"/>
      <c r="E22" s="10"/>
      <c r="F22" s="10"/>
      <c r="G22" s="10"/>
    </row>
    <row r="23" spans="1:7" ht="11.25" customHeight="1" hidden="1">
      <c r="A23" s="13"/>
      <c r="B23" s="10"/>
      <c r="C23" s="10"/>
      <c r="D23" s="52"/>
      <c r="E23" s="10"/>
      <c r="F23" s="10"/>
      <c r="G23" s="10"/>
    </row>
    <row r="24" spans="1:7" ht="11.25" customHeight="1" hidden="1">
      <c r="A24" s="13"/>
      <c r="B24" s="10"/>
      <c r="C24" s="10"/>
      <c r="D24" s="52"/>
      <c r="E24" s="10"/>
      <c r="F24" s="10"/>
      <c r="G24" s="10"/>
    </row>
    <row r="25" ht="11.25" hidden="1">
      <c r="A25" s="10"/>
    </row>
  </sheetData>
  <sheetProtection/>
  <mergeCells count="16">
    <mergeCell ref="J7:J8"/>
    <mergeCell ref="K7:K8"/>
    <mergeCell ref="A10:D10"/>
    <mergeCell ref="A11:D11"/>
    <mergeCell ref="A2:F2"/>
    <mergeCell ref="A3:F3"/>
    <mergeCell ref="A4:F4"/>
    <mergeCell ref="A7:D8"/>
    <mergeCell ref="E7:E8"/>
    <mergeCell ref="F7:F8"/>
    <mergeCell ref="A12:D12"/>
    <mergeCell ref="A13:D13"/>
    <mergeCell ref="C15:G15"/>
    <mergeCell ref="D16:G16"/>
    <mergeCell ref="G7:G8"/>
    <mergeCell ref="I7:I8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Nayarit 2016. Turismo</dc:title>
  <dc:subject/>
  <dc:creator>INEGI</dc:creator>
  <cp:keywords>Visitantes Hospedaje Turistas Hoteles</cp:keywords>
  <dc:description/>
  <cp:lastModifiedBy>INEGI</cp:lastModifiedBy>
  <cp:lastPrinted>2016-09-28T16:02:31Z</cp:lastPrinted>
  <dcterms:created xsi:type="dcterms:W3CDTF">2001-09-27T14:18:51Z</dcterms:created>
  <dcterms:modified xsi:type="dcterms:W3CDTF">2016-09-29T20:14:33Z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</Properties>
</file>