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8475" activeTab="0"/>
  </bookViews>
  <sheets>
    <sheet name="Índice" sheetId="1" r:id="rId1"/>
    <sheet name="16.1" sheetId="2" r:id="rId2"/>
    <sheet name="16.2" sheetId="3" r:id="rId3"/>
  </sheets>
  <definedNames>
    <definedName name="_xlnm.Print_Area" localSheetId="1">'16.1'!$A$2:$G$88</definedName>
    <definedName name="_xlnm.Print_Area" localSheetId="2">'16.2'!$A$2:$H$17</definedName>
    <definedName name="_xlnm.Print_Area" localSheetId="0">'Índice'!$A$2:$C$11</definedName>
    <definedName name="_xlnm.Print_Titles" localSheetId="1">'16.1'!$2:$8</definedName>
    <definedName name="_xlnm.Print_Titles" localSheetId="2">'16.2'!$2:$8</definedName>
  </definedNames>
  <calcPr fullCalcOnLoad="1"/>
</workbook>
</file>

<file path=xl/sharedStrings.xml><?xml version="1.0" encoding="utf-8"?>
<sst xmlns="http://schemas.openxmlformats.org/spreadsheetml/2006/main" count="278" uniqueCount="215">
  <si>
    <t>&amp;</t>
  </si>
  <si>
    <t>Municipio</t>
  </si>
  <si>
    <t>Fuente:</t>
  </si>
  <si>
    <t>(Toneladas)</t>
  </si>
  <si>
    <t>Volumen de la producción de minerales seleccionados por municipio</t>
  </si>
  <si>
    <t>Cuadro 16.1</t>
  </si>
  <si>
    <t>I - 7549</t>
  </si>
  <si>
    <t>2013, 2014 y 2015</t>
  </si>
  <si>
    <t>Caolín</t>
  </si>
  <si>
    <t>Zinc</t>
  </si>
  <si>
    <t>Carbón no coquizable</t>
  </si>
  <si>
    <t>Celestita</t>
  </si>
  <si>
    <t>Diatomita</t>
  </si>
  <si>
    <t>Pellets de fierro</t>
  </si>
  <si>
    <t>Feldespato</t>
  </si>
  <si>
    <t>Fluorita</t>
  </si>
  <si>
    <t>Grafito</t>
  </si>
  <si>
    <t>Manganeso</t>
  </si>
  <si>
    <t>Molibdeno</t>
  </si>
  <si>
    <t>Wollastonita</t>
  </si>
  <si>
    <t>Yeso</t>
  </si>
  <si>
    <t>Oro</t>
  </si>
  <si>
    <t>Cobre</t>
  </si>
  <si>
    <t>Antimonio</t>
  </si>
  <si>
    <t>Bismuto</t>
  </si>
  <si>
    <t xml:space="preserve">Carbón en extracción </t>
  </si>
  <si>
    <t>Aluminio</t>
  </si>
  <si>
    <t>Bentonita</t>
  </si>
  <si>
    <t>Calcita</t>
  </si>
  <si>
    <t>Cantera</t>
  </si>
  <si>
    <t>Grava</t>
  </si>
  <si>
    <t>Mica</t>
  </si>
  <si>
    <t>Agregados pétreos</t>
  </si>
  <si>
    <t>Olivino</t>
  </si>
  <si>
    <t>Talco</t>
  </si>
  <si>
    <t>Tepetate</t>
  </si>
  <si>
    <t>Tepojal</t>
  </si>
  <si>
    <t>Tezontle</t>
  </si>
  <si>
    <t>Tierras fuller</t>
  </si>
  <si>
    <t>Vermiculita</t>
  </si>
  <si>
    <t>Zeolita</t>
  </si>
  <si>
    <t>Magnesita</t>
  </si>
  <si>
    <t>Coque</t>
  </si>
  <si>
    <t>Dolomita</t>
  </si>
  <si>
    <t>Estaño</t>
  </si>
  <si>
    <t>Fosforita</t>
  </si>
  <si>
    <t>Fierro de mina</t>
  </si>
  <si>
    <t>Ignimbrita</t>
  </si>
  <si>
    <t>Tepetzil</t>
  </si>
  <si>
    <t>145-75</t>
  </si>
  <si>
    <t>6969-75</t>
  </si>
  <si>
    <t>6971-75</t>
  </si>
  <si>
    <t>6972-75</t>
  </si>
  <si>
    <t>6973-75</t>
  </si>
  <si>
    <t>6975-75</t>
  </si>
  <si>
    <t>6976-75</t>
  </si>
  <si>
    <t>6977-75</t>
  </si>
  <si>
    <t>6978-75</t>
  </si>
  <si>
    <t>6979-75</t>
  </si>
  <si>
    <t>6980-75</t>
  </si>
  <si>
    <t>6984-75</t>
  </si>
  <si>
    <t>6985-75</t>
  </si>
  <si>
    <t>6989-75</t>
  </si>
  <si>
    <t>6991-75</t>
  </si>
  <si>
    <t>6993-75</t>
  </si>
  <si>
    <t>6994-75</t>
  </si>
  <si>
    <t>6995-75</t>
  </si>
  <si>
    <t>6997-75</t>
  </si>
  <si>
    <t>7000-75</t>
  </si>
  <si>
    <t>7003-75</t>
  </si>
  <si>
    <t>7004-75</t>
  </si>
  <si>
    <t>7005-75</t>
  </si>
  <si>
    <t>7013-75</t>
  </si>
  <si>
    <t>7015-75</t>
  </si>
  <si>
    <t>7020-75</t>
  </si>
  <si>
    <t>7021-75</t>
  </si>
  <si>
    <t>7022-75</t>
  </si>
  <si>
    <t>7023-75</t>
  </si>
  <si>
    <t>7024-75</t>
  </si>
  <si>
    <t>7025-75</t>
  </si>
  <si>
    <t>7026-75</t>
  </si>
  <si>
    <t>7028-75</t>
  </si>
  <si>
    <t>7029-75</t>
  </si>
  <si>
    <t>7031-75</t>
  </si>
  <si>
    <t>7032-75</t>
  </si>
  <si>
    <t>7034-75</t>
  </si>
  <si>
    <t>10980-75</t>
  </si>
  <si>
    <t>11340-75</t>
  </si>
  <si>
    <t>11341-75</t>
  </si>
  <si>
    <t>145-86</t>
  </si>
  <si>
    <t>6969-86</t>
  </si>
  <si>
    <t>6971-86</t>
  </si>
  <si>
    <t>6972-86</t>
  </si>
  <si>
    <t>6973-86</t>
  </si>
  <si>
    <t>6975-86</t>
  </si>
  <si>
    <t>6976-86</t>
  </si>
  <si>
    <t>6977-86</t>
  </si>
  <si>
    <t>6978-86</t>
  </si>
  <si>
    <t>6979-86</t>
  </si>
  <si>
    <t>6980-86</t>
  </si>
  <si>
    <t>6984-86</t>
  </si>
  <si>
    <t>6985-86</t>
  </si>
  <si>
    <t>6989-86</t>
  </si>
  <si>
    <t>6991-86</t>
  </si>
  <si>
    <t>6993-86</t>
  </si>
  <si>
    <t>6994-86</t>
  </si>
  <si>
    <t>6995-86</t>
  </si>
  <si>
    <t>6997-86</t>
  </si>
  <si>
    <t>7000-86</t>
  </si>
  <si>
    <t>7003-86</t>
  </si>
  <si>
    <t>7004-86</t>
  </si>
  <si>
    <t>7005-86</t>
  </si>
  <si>
    <t>7013-86</t>
  </si>
  <si>
    <t>7015-86</t>
  </si>
  <si>
    <t>7020-86</t>
  </si>
  <si>
    <t>7021-86</t>
  </si>
  <si>
    <t>7022-86</t>
  </si>
  <si>
    <t>7023-86</t>
  </si>
  <si>
    <t>7024-86</t>
  </si>
  <si>
    <t>7025-86</t>
  </si>
  <si>
    <t>7026-86</t>
  </si>
  <si>
    <t>7028-86</t>
  </si>
  <si>
    <t>7029-86</t>
  </si>
  <si>
    <t>7031-86</t>
  </si>
  <si>
    <t>7032-86</t>
  </si>
  <si>
    <t>7034-86</t>
  </si>
  <si>
    <t>10980-86</t>
  </si>
  <si>
    <t>11340-86</t>
  </si>
  <si>
    <t>11341-86</t>
  </si>
  <si>
    <t>145-119</t>
  </si>
  <si>
    <t>6969-119</t>
  </si>
  <si>
    <t>6971-119</t>
  </si>
  <si>
    <t>6972-119</t>
  </si>
  <si>
    <t>6973-119</t>
  </si>
  <si>
    <t>6975-119</t>
  </si>
  <si>
    <t>6976-119</t>
  </si>
  <si>
    <t>6977-119</t>
  </si>
  <si>
    <t>6978-119</t>
  </si>
  <si>
    <t>6979-119</t>
  </si>
  <si>
    <t>6980-119</t>
  </si>
  <si>
    <t>6984-119</t>
  </si>
  <si>
    <t>6985-119</t>
  </si>
  <si>
    <t>6989-119</t>
  </si>
  <si>
    <t>6991-119</t>
  </si>
  <si>
    <t>6993-119</t>
  </si>
  <si>
    <t>6994-119</t>
  </si>
  <si>
    <t>6995-119</t>
  </si>
  <si>
    <t>6997-119</t>
  </si>
  <si>
    <t>7000-119</t>
  </si>
  <si>
    <t>7003-119</t>
  </si>
  <si>
    <t>7004-119</t>
  </si>
  <si>
    <t>7005-119</t>
  </si>
  <si>
    <t>7013-119</t>
  </si>
  <si>
    <t>7015-119</t>
  </si>
  <si>
    <t>7020-119</t>
  </si>
  <si>
    <t>7021-119</t>
  </si>
  <si>
    <t>7022-119</t>
  </si>
  <si>
    <t>7023-119</t>
  </si>
  <si>
    <t>7024-119</t>
  </si>
  <si>
    <t>7025-119</t>
  </si>
  <si>
    <t>7026-119</t>
  </si>
  <si>
    <t>7028-119</t>
  </si>
  <si>
    <t>7029-119</t>
  </si>
  <si>
    <t>7031-119</t>
  </si>
  <si>
    <t>7032-119</t>
  </si>
  <si>
    <t>7034-119</t>
  </si>
  <si>
    <t>10980-119</t>
  </si>
  <si>
    <t>11340-119</t>
  </si>
  <si>
    <t>11341-119</t>
  </si>
  <si>
    <t>C - 10967</t>
  </si>
  <si>
    <t>Cobre a/</t>
  </si>
  <si>
    <t>Cuencamé</t>
  </si>
  <si>
    <t>Durango</t>
  </si>
  <si>
    <t>Guanaceví</t>
  </si>
  <si>
    <t>Indé</t>
  </si>
  <si>
    <t>Pánuco de Coronado</t>
  </si>
  <si>
    <t>Rodeo</t>
  </si>
  <si>
    <t>San Dimas</t>
  </si>
  <si>
    <t>Santiago Papasquiaro</t>
  </si>
  <si>
    <t>Topia</t>
  </si>
  <si>
    <t>Gómez Palacio</t>
  </si>
  <si>
    <t>Fierro de mina b/</t>
  </si>
  <si>
    <t>Santa Clara</t>
  </si>
  <si>
    <t>Oro c/</t>
  </si>
  <si>
    <t>Nombre de Dios</t>
  </si>
  <si>
    <t>Otáez</t>
  </si>
  <si>
    <t>San Juan del Río</t>
  </si>
  <si>
    <t>Tamazula</t>
  </si>
  <si>
    <t>Tepehuanes</t>
  </si>
  <si>
    <t>Plata c/</t>
  </si>
  <si>
    <t>Canelas</t>
  </si>
  <si>
    <t>Mapimí</t>
  </si>
  <si>
    <t>Plomo a/</t>
  </si>
  <si>
    <t>Zinc a/</t>
  </si>
  <si>
    <t>Volumen de la producción de otros minerales</t>
  </si>
  <si>
    <t>Cuadro 16.2</t>
  </si>
  <si>
    <t>Mineral</t>
  </si>
  <si>
    <t>P/</t>
  </si>
  <si>
    <t xml:space="preserve">Bentonita </t>
  </si>
  <si>
    <t xml:space="preserve">Perlita </t>
  </si>
  <si>
    <t>Rocas dimensionables a/</t>
  </si>
  <si>
    <t>a/</t>
  </si>
  <si>
    <t>Comprende: mármol, granito y marmolina.</t>
  </si>
  <si>
    <t>Nota:</t>
  </si>
  <si>
    <t>Debido al redondeo de las cifras, la suma de los parciales puede o no coincidir con los totales.</t>
  </si>
  <si>
    <t>Se refiere a contenido metálico.</t>
  </si>
  <si>
    <t>b/</t>
  </si>
  <si>
    <t>Contenido metálico en producción de mina.</t>
  </si>
  <si>
    <t>c/</t>
  </si>
  <si>
    <t>Peso en kilogramos. Se refiere a contenido metálico.</t>
  </si>
  <si>
    <r>
      <t xml:space="preserve">INEGI. Dirección General de Estadísticas Económicas. </t>
    </r>
    <r>
      <rPr>
        <i/>
        <sz val="8"/>
        <rFont val="Arial"/>
        <family val="2"/>
      </rPr>
      <t>Estadísticas de la Industria Minerometalúrgica.</t>
    </r>
  </si>
  <si>
    <t>16. Minería</t>
  </si>
  <si>
    <t>16.1</t>
  </si>
  <si>
    <t>16.2</t>
  </si>
  <si>
    <r>
      <t xml:space="preserve">SGM. </t>
    </r>
    <r>
      <rPr>
        <i/>
        <sz val="8"/>
        <rFont val="Arial"/>
        <family val="2"/>
      </rPr>
      <t>Anuario Estadístico de la Minería Mexicana 2015, Edición 2016.</t>
    </r>
    <r>
      <rPr>
        <sz val="8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www.sgm.gob.mx</t>
    </r>
    <r>
      <rPr>
        <sz val="8"/>
        <rFont val="Arial"/>
        <family val="2"/>
      </rPr>
      <t xml:space="preserve"> (13 de octubre de 2015).</t>
    </r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</si>
</sst>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\ ##0"/>
    <numFmt numFmtId="189" formatCode="#\ ##0.0;\-#\ ##0.0"/>
    <numFmt numFmtId="190" formatCode="#\ ##0;\-#\ ##0"/>
    <numFmt numFmtId="191" formatCode="0.0;\-0.0"/>
    <numFmt numFmtId="192" formatCode="0.00;\-0.00"/>
    <numFmt numFmtId="193" formatCode="###,##0"/>
    <numFmt numFmtId="194" formatCode="###,##0.0"/>
    <numFmt numFmtId="195" formatCode="###,##0.00"/>
    <numFmt numFmtId="196" formatCode="#,##0.0"/>
    <numFmt numFmtId="197" formatCode="#,##0.000"/>
    <numFmt numFmtId="198" formatCode="0.0"/>
    <numFmt numFmtId="199" formatCode="0.000"/>
    <numFmt numFmtId="200" formatCode="###\ ###\ ###"/>
    <numFmt numFmtId="201" formatCode="###\ ###\ ###;[Red]\-###\ \ ###\ ###"/>
    <numFmt numFmtId="202" formatCode="#\ ###\ ##0"/>
    <numFmt numFmtId="203" formatCode="#\ ###\ ##0.0"/>
    <numFmt numFmtId="204" formatCode="#\ ###\ ##0.00"/>
    <numFmt numFmtId="205" formatCode="#\ ##0.0"/>
    <numFmt numFmtId="206" formatCode="#\ ##0.00"/>
  </numFmts>
  <fonts count="58"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sz val="2"/>
      <name val="Arial"/>
      <family val="2"/>
    </font>
    <font>
      <sz val="10"/>
      <name val="Tahoma"/>
      <family val="2"/>
    </font>
    <font>
      <sz val="9"/>
      <name val="Arial"/>
      <family val="2"/>
    </font>
    <font>
      <sz val="8"/>
      <color indexed="5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sz val="10"/>
      <color rgb="FF010000"/>
      <name val="Arial"/>
      <family val="2"/>
    </font>
    <font>
      <u val="single"/>
      <sz val="10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93" fontId="2" fillId="0" borderId="0" applyFill="0" applyBorder="0" applyAlignment="0" applyProtection="0"/>
    <xf numFmtId="194" fontId="2" fillId="0" borderId="0" applyFill="0" applyBorder="0" applyAlignment="0" applyProtection="0"/>
    <xf numFmtId="195" fontId="2" fillId="0" borderId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4" fillId="0" borderId="0" applyNumberFormat="0" applyFill="0" applyBorder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left" vertical="top"/>
    </xf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2" fillId="0" borderId="0">
      <alignment/>
      <protection/>
    </xf>
    <xf numFmtId="0" fontId="41" fillId="29" borderId="1" applyNumberFormat="0" applyAlignment="0" applyProtection="0"/>
    <xf numFmtId="0" fontId="2" fillId="0" borderId="0" applyNumberFormat="0" applyFill="0" applyBorder="0" applyProtection="0">
      <alignment horizontal="right" vertical="top"/>
    </xf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Alignment="0" applyProtection="0"/>
    <xf numFmtId="3" fontId="2" fillId="0" borderId="0">
      <alignment/>
      <protection/>
    </xf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6" applyNumberFormat="0" applyFont="0" applyAlignment="0" applyProtection="0"/>
    <xf numFmtId="0" fontId="9" fillId="0" borderId="0" applyNumberFormat="0" applyFill="0" applyBorder="0" applyProtection="0">
      <alignment horizontal="right" vertical="top"/>
    </xf>
    <xf numFmtId="0" fontId="2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Protection="0">
      <alignment vertical="top"/>
    </xf>
    <xf numFmtId="0" fontId="47" fillId="21" borderId="7" applyNumberFormat="0" applyAlignment="0" applyProtection="0"/>
    <xf numFmtId="0" fontId="2" fillId="0" borderId="0">
      <alignment horizontal="left" wrapText="1" indent="2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40" fillId="0" borderId="10" applyNumberFormat="0" applyFill="0" applyAlignment="0" applyProtection="0"/>
    <xf numFmtId="0" fontId="53" fillId="0" borderId="11" applyNumberFormat="0" applyFill="0" applyAlignment="0" applyProtection="0"/>
  </cellStyleXfs>
  <cellXfs count="96">
    <xf numFmtId="0" fontId="0" fillId="0" borderId="0" xfId="0" applyAlignment="1">
      <alignment/>
    </xf>
    <xf numFmtId="0" fontId="42" fillId="0" borderId="0" xfId="54" applyFont="1" applyFill="1" applyBorder="1" applyAlignment="1" applyProtection="1">
      <alignment/>
      <protection/>
    </xf>
    <xf numFmtId="0" fontId="42" fillId="0" borderId="0" xfId="54" applyBorder="1" applyAlignment="1" applyProtection="1">
      <alignment/>
      <protection/>
    </xf>
    <xf numFmtId="202" fontId="0" fillId="0" borderId="0" xfId="0" applyNumberFormat="1" applyFont="1" applyFill="1" applyAlignment="1" applyProtection="1">
      <alignment horizontal="right"/>
      <protection/>
    </xf>
    <xf numFmtId="202" fontId="0" fillId="0" borderId="0" xfId="0" applyNumberFormat="1" applyFont="1" applyFill="1" applyAlignment="1" applyProtection="1">
      <alignment horizontal="right" wrapText="1"/>
      <protection/>
    </xf>
    <xf numFmtId="0" fontId="0" fillId="0" borderId="0" xfId="0" applyFont="1" applyFill="1" applyAlignment="1" applyProtection="1">
      <alignment horizontal="left"/>
      <protection/>
    </xf>
    <xf numFmtId="0" fontId="42" fillId="0" borderId="0" xfId="54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202" fontId="0" fillId="0" borderId="0" xfId="0" applyNumberFormat="1" applyFont="1" applyFill="1" applyBorder="1" applyAlignment="1" applyProtection="1">
      <alignment horizontal="right" wrapText="1"/>
      <protection/>
    </xf>
    <xf numFmtId="202" fontId="0" fillId="0" borderId="0" xfId="0" applyNumberFormat="1" applyFont="1" applyFill="1" applyBorder="1" applyAlignment="1" applyProtection="1">
      <alignment horizontal="right"/>
      <protection/>
    </xf>
    <xf numFmtId="202" fontId="0" fillId="0" borderId="0" xfId="0" applyNumberFormat="1" applyFill="1" applyAlignment="1" applyProtection="1">
      <alignment horizontal="right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right" vertical="center"/>
      <protection/>
    </xf>
    <xf numFmtId="0" fontId="0" fillId="0" borderId="5" xfId="0" applyBorder="1" applyAlignment="1" applyProtection="1">
      <alignment/>
      <protection/>
    </xf>
    <xf numFmtId="0" fontId="0" fillId="0" borderId="0" xfId="0" applyFont="1" applyAlignment="1" applyProtection="1">
      <alignment horizontal="right" vertical="top" wrapText="1"/>
      <protection/>
    </xf>
    <xf numFmtId="0" fontId="0" fillId="0" borderId="0" xfId="0" applyAlignment="1" applyProtection="1">
      <alignment horizontal="right" vertical="top"/>
      <protection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right" vertical="top" wrapText="1"/>
      <protection/>
    </xf>
    <xf numFmtId="0" fontId="0" fillId="0" borderId="4" xfId="0" applyBorder="1" applyAlignment="1" applyProtection="1">
      <alignment/>
      <protection/>
    </xf>
    <xf numFmtId="0" fontId="0" fillId="0" borderId="4" xfId="0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4" fillId="33" borderId="0" xfId="0" applyFont="1" applyFill="1" applyBorder="1" applyAlignment="1" applyProtection="1">
      <alignment horizontal="right"/>
      <protection/>
    </xf>
    <xf numFmtId="202" fontId="0" fillId="0" borderId="0" xfId="71" applyNumberFormat="1" applyFont="1" applyFill="1" applyBorder="1" applyAlignment="1" applyProtection="1">
      <alignment horizontal="right"/>
      <protection/>
    </xf>
    <xf numFmtId="202" fontId="0" fillId="0" borderId="0" xfId="0" applyNumberFormat="1" applyFont="1" applyAlignment="1" applyProtection="1">
      <alignment horizontal="right"/>
      <protection/>
    </xf>
    <xf numFmtId="0" fontId="0" fillId="34" borderId="0" xfId="0" applyFill="1" applyBorder="1" applyAlignment="1" applyProtection="1">
      <alignment/>
      <protection/>
    </xf>
    <xf numFmtId="0" fontId="54" fillId="35" borderId="0" xfId="0" applyFont="1" applyFill="1" applyBorder="1" applyAlignment="1" applyProtection="1">
      <alignment horizontal="right"/>
      <protection/>
    </xf>
    <xf numFmtId="202" fontId="0" fillId="0" borderId="0" xfId="71" applyNumberFormat="1" applyFont="1" applyFill="1" applyBorder="1" applyAlignment="1" applyProtection="1">
      <alignment horizontal="right"/>
      <protection/>
    </xf>
    <xf numFmtId="202" fontId="0" fillId="0" borderId="0" xfId="70" applyNumberFormat="1" applyFont="1" applyFill="1" applyBorder="1" applyAlignment="1" applyProtection="1">
      <alignment horizontal="right"/>
      <protection/>
    </xf>
    <xf numFmtId="202" fontId="0" fillId="0" borderId="0" xfId="70" applyNumberFormat="1" applyFont="1" applyFill="1" applyBorder="1" applyAlignment="1" applyProtection="1">
      <alignment horizontal="right"/>
      <protection/>
    </xf>
    <xf numFmtId="202" fontId="0" fillId="0" borderId="0" xfId="0" applyNumberFormat="1" applyFont="1" applyFill="1" applyBorder="1" applyAlignment="1" applyProtection="1">
      <alignment horizontal="right"/>
      <protection/>
    </xf>
    <xf numFmtId="202" fontId="0" fillId="0" borderId="0" xfId="0" applyNumberFormat="1" applyFill="1" applyAlignment="1" applyProtection="1">
      <alignment horizontal="right"/>
      <protection/>
    </xf>
    <xf numFmtId="202" fontId="0" fillId="0" borderId="0" xfId="71" applyNumberFormat="1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54" fillId="36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5" fillId="0" borderId="0" xfId="0" applyFont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0" fillId="0" borderId="4" xfId="0" applyFill="1" applyBorder="1" applyAlignment="1" applyProtection="1">
      <alignment vertical="center"/>
      <protection/>
    </xf>
    <xf numFmtId="0" fontId="0" fillId="0" borderId="5" xfId="0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 vertical="top" wrapText="1"/>
      <protection/>
    </xf>
    <xf numFmtId="202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right" vertical="top"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202" fontId="0" fillId="0" borderId="0" xfId="0" applyNumberFormat="1" applyFont="1" applyFill="1" applyAlignment="1" applyProtection="1">
      <alignment/>
      <protection/>
    </xf>
    <xf numFmtId="49" fontId="1" fillId="37" borderId="0" xfId="0" applyNumberFormat="1" applyFont="1" applyFill="1" applyAlignment="1">
      <alignment horizontal="left"/>
    </xf>
    <xf numFmtId="0" fontId="1" fillId="37" borderId="0" xfId="0" applyFont="1" applyFill="1" applyAlignment="1">
      <alignment horizontal="left"/>
    </xf>
    <xf numFmtId="0" fontId="1" fillId="37" borderId="0" xfId="0" applyFont="1" applyFill="1" applyAlignment="1">
      <alignment/>
    </xf>
    <xf numFmtId="0" fontId="56" fillId="37" borderId="0" xfId="54" applyFont="1" applyFill="1" applyAlignment="1" applyProtection="1">
      <alignment horizontal="left"/>
      <protection/>
    </xf>
    <xf numFmtId="49" fontId="57" fillId="37" borderId="0" xfId="54" applyNumberFormat="1" applyFont="1" applyFill="1" applyAlignment="1" applyProtection="1">
      <alignment horizontal="left"/>
      <protection/>
    </xf>
    <xf numFmtId="0" fontId="57" fillId="0" borderId="0" xfId="54" applyFont="1" applyAlignment="1" applyProtection="1">
      <alignment horizontal="right"/>
      <protection/>
    </xf>
    <xf numFmtId="49" fontId="11" fillId="37" borderId="0" xfId="0" applyNumberFormat="1" applyFont="1" applyFill="1" applyAlignment="1">
      <alignment horizontal="left"/>
    </xf>
    <xf numFmtId="0" fontId="0" fillId="0" borderId="0" xfId="78" applyFont="1" applyFill="1" applyAlignment="1" applyProtection="1">
      <alignment horizontal="left" indent="2"/>
      <protection/>
    </xf>
    <xf numFmtId="0" fontId="0" fillId="0" borderId="0" xfId="78" applyFon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4" xfId="0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78" applyFont="1" applyFill="1" applyAlignment="1" applyProtection="1">
      <alignment horizontal="left" indent="2"/>
      <protection/>
    </xf>
    <xf numFmtId="0" fontId="0" fillId="0" borderId="0" xfId="54" applyFont="1" applyFill="1" applyAlignment="1" applyProtection="1">
      <alignment horizontal="justify" vertical="top" wrapText="1"/>
      <protection/>
    </xf>
    <xf numFmtId="0" fontId="0" fillId="0" borderId="0" xfId="54" applyFont="1" applyFill="1" applyAlignment="1" applyProtection="1">
      <alignment horizontal="justify" vertical="top" wrapText="1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4" xfId="0" applyFont="1" applyFill="1" applyBorder="1" applyAlignment="1" applyProtection="1">
      <alignment/>
      <protection/>
    </xf>
    <xf numFmtId="0" fontId="57" fillId="0" borderId="0" xfId="54" applyFont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/>
      <protection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 0 dec" xfId="33"/>
    <cellStyle name="Base 1 dec" xfId="34"/>
    <cellStyle name="Base 2 dec" xfId="35"/>
    <cellStyle name="Buena" xfId="36"/>
    <cellStyle name="Cálculo" xfId="37"/>
    <cellStyle name="Capitulo" xfId="38"/>
    <cellStyle name="Celda de comprobación" xfId="39"/>
    <cellStyle name="Celda vinculada" xfId="40"/>
    <cellStyle name="Descripciones" xfId="41"/>
    <cellStyle name="Enc. der" xfId="42"/>
    <cellStyle name="Enc. izq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ero" xfId="51"/>
    <cellStyle name="Entrada" xfId="52"/>
    <cellStyle name="Etiqueta" xfId="53"/>
    <cellStyle name="Hyperlink" xfId="54"/>
    <cellStyle name="Hipervínculo 2" xfId="55"/>
    <cellStyle name="Followed Hyperlink" xfId="56"/>
    <cellStyle name="Incorrecto" xfId="57"/>
    <cellStyle name="Linea Inferior" xfId="58"/>
    <cellStyle name="Linea Superior" xfId="59"/>
    <cellStyle name="Linea Tipo" xfId="60"/>
    <cellStyle name="miles" xfId="61"/>
    <cellStyle name="Neutral" xfId="62"/>
    <cellStyle name="Normal 2" xfId="63"/>
    <cellStyle name="Normal 2 2" xfId="64"/>
    <cellStyle name="Normal 2 2 2" xfId="65"/>
    <cellStyle name="Normal 2 2 3" xfId="66"/>
    <cellStyle name="Normal 2 2 4" xfId="67"/>
    <cellStyle name="Normal 2 3" xfId="68"/>
    <cellStyle name="Normal 2 4" xfId="69"/>
    <cellStyle name="Normal_CAT_ENT_IDEN" xfId="70"/>
    <cellStyle name="Normal_prod_anual_minero_ent_mpio97" xfId="71"/>
    <cellStyle name="Notas" xfId="72"/>
    <cellStyle name="Num. cuadro" xfId="73"/>
    <cellStyle name="Pie" xfId="74"/>
    <cellStyle name="pie de página" xfId="75"/>
    <cellStyle name="Pie_conciente" xfId="76"/>
    <cellStyle name="Salida" xfId="77"/>
    <cellStyle name="sangria_n1" xfId="78"/>
    <cellStyle name="Texto de advertencia" xfId="79"/>
    <cellStyle name="Texto explicativo" xfId="80"/>
    <cellStyle name="Titulo" xfId="81"/>
    <cellStyle name="Título" xfId="82"/>
    <cellStyle name="Título 1" xfId="83"/>
    <cellStyle name="Título 2" xfId="84"/>
    <cellStyle name="Título 3" xfId="85"/>
    <cellStyle name="Total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Fuentes_para_volumen_de_la_producci%C3%B3n_de_minerale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gm.gob.mx/" TargetMode="External" /><Relationship Id="rId2" Type="http://schemas.openxmlformats.org/officeDocument/2006/relationships/hyperlink" Target="http://www.sgm.gob.mx/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2" sqref="A2:F2"/>
      <selection pane="bottomLeft" activeCell="A1" sqref="A1"/>
    </sheetView>
  </sheetViews>
  <sheetFormatPr defaultColWidth="0" defaultRowHeight="16.5" customHeight="1" zeroHeight="1"/>
  <cols>
    <col min="1" max="1" width="13.83203125" style="67" customWidth="1"/>
    <col min="2" max="2" width="3.83203125" style="68" customWidth="1"/>
    <col min="3" max="3" width="93.83203125" style="68" customWidth="1"/>
    <col min="4" max="16384" width="0" style="69" hidden="1" customWidth="1"/>
  </cols>
  <sheetData>
    <row r="1" ht="15.75" customHeight="1"/>
    <row r="2" spans="1:3" ht="16.5" customHeight="1">
      <c r="A2" s="73" t="s">
        <v>211</v>
      </c>
      <c r="B2" s="73"/>
      <c r="C2" s="73"/>
    </row>
    <row r="3" ht="16.5" customHeight="1"/>
    <row r="4" spans="1:3" ht="16.5" customHeight="1">
      <c r="A4" s="71" t="s">
        <v>212</v>
      </c>
      <c r="C4" s="70" t="s">
        <v>4</v>
      </c>
    </row>
    <row r="5" ht="16.5" customHeight="1">
      <c r="C5" s="70" t="s">
        <v>7</v>
      </c>
    </row>
    <row r="6" ht="16.5" customHeight="1">
      <c r="C6" s="70" t="s">
        <v>3</v>
      </c>
    </row>
    <row r="7" ht="16.5" customHeight="1"/>
    <row r="8" spans="1:3" ht="16.5" customHeight="1">
      <c r="A8" s="71" t="s">
        <v>213</v>
      </c>
      <c r="C8" s="70" t="s">
        <v>194</v>
      </c>
    </row>
    <row r="9" ht="16.5" customHeight="1">
      <c r="C9" s="70" t="s">
        <v>7</v>
      </c>
    </row>
    <row r="10" ht="16.5" customHeight="1">
      <c r="C10" s="70" t="s">
        <v>3</v>
      </c>
    </row>
    <row r="11" ht="16.5" customHeight="1"/>
  </sheetData>
  <sheetProtection/>
  <mergeCells count="1">
    <mergeCell ref="A2:C2"/>
  </mergeCells>
  <hyperlinks>
    <hyperlink ref="C4:C6" location="'16.1'!A1" tooltip="Cuadro 16.1" display="'16.1'!A1"/>
    <hyperlink ref="A4" location="'16.1'!A1" tooltip="Cuadro 16.1" display="'16.1'!A1"/>
    <hyperlink ref="C8:C10" location="'16.2'!A1" tooltip="Cuadro 16.2" display="'16.2'!A1"/>
    <hyperlink ref="A8" location="'16.2'!A1" tooltip="Cuadro 16.2" display="'16.2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Durango 2016</oddHeader>
    <oddFooter>&amp;R&amp;"Arial"&amp;10&amp;P/&amp;N</oddFooter>
  </headerFooter>
  <ignoredErrors>
    <ignoredError sqref="A4:A8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Q140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1" sqref="A1"/>
    </sheetView>
  </sheetViews>
  <sheetFormatPr defaultColWidth="0" defaultRowHeight="11.25" zeroHeight="1"/>
  <cols>
    <col min="1" max="1" width="2.16015625" style="12" customWidth="1"/>
    <col min="2" max="2" width="2.83203125" style="12" customWidth="1"/>
    <col min="3" max="3" width="1.5" style="12" customWidth="1"/>
    <col min="4" max="4" width="23.16015625" style="12" customWidth="1"/>
    <col min="5" max="6" width="28.5" style="12" customWidth="1"/>
    <col min="7" max="7" width="28.5" style="13" customWidth="1"/>
    <col min="8" max="8" width="5.83203125" style="12" hidden="1" customWidth="1"/>
    <col min="9" max="9" width="12" style="14" hidden="1" customWidth="1"/>
    <col min="10" max="10" width="2.83203125" style="15" hidden="1" customWidth="1"/>
    <col min="11" max="14" width="12" style="12" hidden="1" customWidth="1"/>
    <col min="15" max="15" width="12" style="14" hidden="1" customWidth="1"/>
    <col min="16" max="247" width="12" style="12" hidden="1" customWidth="1"/>
    <col min="248" max="248" width="16.83203125" style="14" hidden="1" customWidth="1"/>
    <col min="249" max="251" width="10.83203125" style="14" hidden="1" customWidth="1"/>
    <col min="252" max="16384" width="0" style="12" hidden="1" customWidth="1"/>
  </cols>
  <sheetData>
    <row r="1" ht="15.75" customHeight="1"/>
    <row r="2" spans="1:9" ht="12.75" customHeight="1">
      <c r="A2" s="77" t="s">
        <v>4</v>
      </c>
      <c r="B2" s="77"/>
      <c r="C2" s="77"/>
      <c r="D2" s="77"/>
      <c r="E2" s="77"/>
      <c r="F2" s="77"/>
      <c r="G2" s="72" t="s">
        <v>5</v>
      </c>
      <c r="H2" s="12" t="s">
        <v>0</v>
      </c>
      <c r="I2" s="1"/>
    </row>
    <row r="3" spans="1:9" ht="12.75" customHeight="1">
      <c r="A3" s="77" t="s">
        <v>7</v>
      </c>
      <c r="B3" s="77"/>
      <c r="C3" s="77"/>
      <c r="D3" s="77"/>
      <c r="E3" s="77"/>
      <c r="F3" s="77"/>
      <c r="G3" s="16"/>
      <c r="I3" s="2"/>
    </row>
    <row r="4" spans="1:9" ht="12.75" customHeight="1">
      <c r="A4" s="78" t="s">
        <v>3</v>
      </c>
      <c r="B4" s="78"/>
      <c r="C4" s="78"/>
      <c r="D4" s="78"/>
      <c r="E4" s="78"/>
      <c r="F4" s="78"/>
      <c r="G4" s="16"/>
      <c r="I4" s="2"/>
    </row>
    <row r="5" spans="1:7" ht="11.25">
      <c r="A5" s="17"/>
      <c r="B5" s="17"/>
      <c r="C5" s="17"/>
      <c r="D5" s="17"/>
      <c r="E5" s="17"/>
      <c r="F5" s="17"/>
      <c r="G5" s="18"/>
    </row>
    <row r="6" spans="1:6" ht="1.5" customHeight="1">
      <c r="A6" s="19"/>
      <c r="B6" s="19"/>
      <c r="C6" s="19"/>
      <c r="D6" s="19"/>
      <c r="E6" s="14"/>
      <c r="F6" s="14"/>
    </row>
    <row r="7" spans="1:251" s="21" customFormat="1" ht="11.25">
      <c r="A7" s="79" t="s">
        <v>1</v>
      </c>
      <c r="B7" s="79"/>
      <c r="C7" s="79"/>
      <c r="D7" s="79"/>
      <c r="E7" s="20">
        <v>2013</v>
      </c>
      <c r="F7" s="20">
        <v>2014</v>
      </c>
      <c r="G7" s="20">
        <v>2015</v>
      </c>
      <c r="J7" s="22"/>
      <c r="O7" s="23"/>
      <c r="IN7" s="23"/>
      <c r="IO7" s="24">
        <v>2013</v>
      </c>
      <c r="IP7" s="24">
        <v>2014</v>
      </c>
      <c r="IQ7" s="24">
        <v>2015</v>
      </c>
    </row>
    <row r="8" spans="1:7" ht="1.5" customHeight="1">
      <c r="A8" s="25"/>
      <c r="B8" s="25"/>
      <c r="C8" s="25"/>
      <c r="D8" s="25"/>
      <c r="E8" s="25"/>
      <c r="F8" s="25"/>
      <c r="G8" s="26"/>
    </row>
    <row r="9" spans="1:251" s="27" customFormat="1" ht="23.25" customHeight="1">
      <c r="A9" s="76" t="s">
        <v>170</v>
      </c>
      <c r="B9" s="76"/>
      <c r="C9" s="76"/>
      <c r="D9" s="76"/>
      <c r="E9" s="11">
        <f>SUM(E10:E18)</f>
        <v>2625</v>
      </c>
      <c r="F9" s="9">
        <f>SUM(F10:F18)</f>
        <v>7779</v>
      </c>
      <c r="G9" s="9">
        <f>SUM(G10:G18)</f>
        <v>7425</v>
      </c>
      <c r="J9" s="28"/>
      <c r="O9" s="29"/>
      <c r="IN9" s="14" t="s">
        <v>32</v>
      </c>
      <c r="IO9" s="30" t="s">
        <v>72</v>
      </c>
      <c r="IP9" s="30" t="s">
        <v>112</v>
      </c>
      <c r="IQ9" s="30" t="s">
        <v>152</v>
      </c>
    </row>
    <row r="10" spans="1:251" ht="17.25" customHeight="1">
      <c r="A10" s="74" t="s">
        <v>171</v>
      </c>
      <c r="B10" s="74"/>
      <c r="C10" s="74"/>
      <c r="D10" s="74"/>
      <c r="E10" s="31">
        <v>1907</v>
      </c>
      <c r="F10" s="31">
        <v>2687</v>
      </c>
      <c r="G10" s="32">
        <v>6773</v>
      </c>
      <c r="IN10" s="14" t="s">
        <v>26</v>
      </c>
      <c r="IO10" s="30" t="s">
        <v>67</v>
      </c>
      <c r="IP10" s="30" t="s">
        <v>107</v>
      </c>
      <c r="IQ10" s="30" t="s">
        <v>147</v>
      </c>
    </row>
    <row r="11" spans="1:251" ht="12" customHeight="1">
      <c r="A11" s="74" t="s">
        <v>172</v>
      </c>
      <c r="B11" s="74"/>
      <c r="C11" s="74"/>
      <c r="D11" s="74"/>
      <c r="E11" s="31">
        <v>10</v>
      </c>
      <c r="F11" s="10">
        <v>0</v>
      </c>
      <c r="G11" s="32">
        <v>0</v>
      </c>
      <c r="IN11" s="33" t="s">
        <v>23</v>
      </c>
      <c r="IO11" s="34" t="s">
        <v>64</v>
      </c>
      <c r="IP11" s="34" t="s">
        <v>104</v>
      </c>
      <c r="IQ11" s="34" t="s">
        <v>144</v>
      </c>
    </row>
    <row r="12" spans="1:251" ht="12" customHeight="1">
      <c r="A12" s="74" t="s">
        <v>173</v>
      </c>
      <c r="B12" s="74"/>
      <c r="C12" s="74"/>
      <c r="D12" s="74"/>
      <c r="E12" s="31">
        <v>38</v>
      </c>
      <c r="F12" s="31">
        <v>21</v>
      </c>
      <c r="G12" s="32">
        <v>2</v>
      </c>
      <c r="IN12" s="33"/>
      <c r="IO12" s="34"/>
      <c r="IP12" s="34"/>
      <c r="IQ12" s="34"/>
    </row>
    <row r="13" spans="1:251" ht="12" customHeight="1">
      <c r="A13" s="74" t="s">
        <v>174</v>
      </c>
      <c r="B13" s="74"/>
      <c r="C13" s="74"/>
      <c r="D13" s="74"/>
      <c r="E13" s="31">
        <v>15</v>
      </c>
      <c r="F13" s="31">
        <v>21</v>
      </c>
      <c r="G13" s="32">
        <v>35</v>
      </c>
      <c r="IN13" s="33"/>
      <c r="IO13" s="34"/>
      <c r="IP13" s="34"/>
      <c r="IQ13" s="34"/>
    </row>
    <row r="14" spans="1:251" ht="12" customHeight="1">
      <c r="A14" s="85" t="s">
        <v>175</v>
      </c>
      <c r="B14" s="85"/>
      <c r="C14" s="85"/>
      <c r="D14" s="85"/>
      <c r="E14" s="31">
        <v>40</v>
      </c>
      <c r="F14" s="31">
        <v>835</v>
      </c>
      <c r="G14" s="32">
        <v>0</v>
      </c>
      <c r="IN14" s="33"/>
      <c r="IO14" s="34"/>
      <c r="IP14" s="34"/>
      <c r="IQ14" s="34"/>
    </row>
    <row r="15" spans="1:251" ht="12" customHeight="1">
      <c r="A15" s="74" t="s">
        <v>176</v>
      </c>
      <c r="B15" s="74"/>
      <c r="C15" s="74"/>
      <c r="D15" s="74"/>
      <c r="E15" s="31">
        <v>14</v>
      </c>
      <c r="F15" s="10">
        <v>0</v>
      </c>
      <c r="G15" s="32">
        <v>0</v>
      </c>
      <c r="IN15" s="33"/>
      <c r="IO15" s="34"/>
      <c r="IP15" s="34"/>
      <c r="IQ15" s="34"/>
    </row>
    <row r="16" spans="1:251" ht="12" customHeight="1">
      <c r="A16" s="74" t="s">
        <v>177</v>
      </c>
      <c r="B16" s="74"/>
      <c r="C16" s="74"/>
      <c r="D16" s="74"/>
      <c r="E16" s="31">
        <v>4</v>
      </c>
      <c r="F16" s="31">
        <v>3645</v>
      </c>
      <c r="G16" s="32">
        <v>9</v>
      </c>
      <c r="IN16" s="33"/>
      <c r="IO16" s="34"/>
      <c r="IP16" s="34"/>
      <c r="IQ16" s="34"/>
    </row>
    <row r="17" spans="1:251" ht="12" customHeight="1">
      <c r="A17" s="74" t="s">
        <v>178</v>
      </c>
      <c r="B17" s="74"/>
      <c r="C17" s="74"/>
      <c r="D17" s="74"/>
      <c r="E17" s="31">
        <v>580</v>
      </c>
      <c r="F17" s="31">
        <v>554</v>
      </c>
      <c r="G17" s="32">
        <v>592</v>
      </c>
      <c r="IN17" s="33"/>
      <c r="IO17" s="34"/>
      <c r="IP17" s="34"/>
      <c r="IQ17" s="34"/>
    </row>
    <row r="18" spans="1:251" ht="12" customHeight="1">
      <c r="A18" s="74" t="s">
        <v>179</v>
      </c>
      <c r="B18" s="74"/>
      <c r="C18" s="74"/>
      <c r="D18" s="74"/>
      <c r="E18" s="31">
        <v>17</v>
      </c>
      <c r="F18" s="31">
        <v>16</v>
      </c>
      <c r="G18" s="32">
        <v>14</v>
      </c>
      <c r="IN18" s="33"/>
      <c r="IO18" s="34"/>
      <c r="IP18" s="34"/>
      <c r="IQ18" s="34"/>
    </row>
    <row r="19" spans="1:251" ht="23.25" customHeight="1">
      <c r="A19" s="76" t="s">
        <v>43</v>
      </c>
      <c r="B19" s="76"/>
      <c r="C19" s="76"/>
      <c r="D19" s="76"/>
      <c r="E19" s="35">
        <f>SUM(E20)</f>
        <v>44</v>
      </c>
      <c r="F19" s="35">
        <f>SUM(F20)</f>
        <v>0</v>
      </c>
      <c r="G19" s="31">
        <f>SUM(G20)</f>
        <v>0</v>
      </c>
      <c r="IN19" s="33"/>
      <c r="IO19" s="34"/>
      <c r="IP19" s="34"/>
      <c r="IQ19" s="34"/>
    </row>
    <row r="20" spans="1:251" ht="17.25" customHeight="1">
      <c r="A20" s="74" t="s">
        <v>180</v>
      </c>
      <c r="B20" s="74"/>
      <c r="C20" s="74"/>
      <c r="D20" s="74"/>
      <c r="E20" s="36">
        <v>44</v>
      </c>
      <c r="F20" s="3">
        <v>0</v>
      </c>
      <c r="G20" s="32">
        <v>0</v>
      </c>
      <c r="IN20" s="33"/>
      <c r="IO20" s="34"/>
      <c r="IP20" s="34"/>
      <c r="IQ20" s="34"/>
    </row>
    <row r="21" spans="1:251" ht="23.25" customHeight="1">
      <c r="A21" s="76" t="s">
        <v>181</v>
      </c>
      <c r="B21" s="76"/>
      <c r="C21" s="76"/>
      <c r="D21" s="76"/>
      <c r="E21" s="10">
        <f>SUM(E22:E23)</f>
        <v>1507023</v>
      </c>
      <c r="F21" s="10">
        <f>SUM(F22:F23)</f>
        <v>1648094</v>
      </c>
      <c r="G21" s="10">
        <f>SUM(G22:G23)</f>
        <v>2722557</v>
      </c>
      <c r="IN21" s="33"/>
      <c r="IO21" s="34"/>
      <c r="IP21" s="34"/>
      <c r="IQ21" s="34"/>
    </row>
    <row r="22" spans="1:251" ht="17.25" customHeight="1">
      <c r="A22" s="74" t="s">
        <v>172</v>
      </c>
      <c r="B22" s="74"/>
      <c r="C22" s="74"/>
      <c r="D22" s="74"/>
      <c r="E22" s="37">
        <v>780545</v>
      </c>
      <c r="F22" s="37">
        <v>1648094</v>
      </c>
      <c r="G22" s="32">
        <v>2722557</v>
      </c>
      <c r="IN22" s="33"/>
      <c r="IO22" s="34"/>
      <c r="IP22" s="34"/>
      <c r="IQ22" s="34"/>
    </row>
    <row r="23" spans="1:251" ht="12" customHeight="1">
      <c r="A23" s="85" t="s">
        <v>182</v>
      </c>
      <c r="B23" s="85"/>
      <c r="C23" s="85"/>
      <c r="D23" s="85"/>
      <c r="E23" s="36">
        <v>726478</v>
      </c>
      <c r="F23" s="3">
        <v>0</v>
      </c>
      <c r="G23" s="32">
        <v>0</v>
      </c>
      <c r="IN23" s="33"/>
      <c r="IO23" s="34"/>
      <c r="IP23" s="34"/>
      <c r="IQ23" s="34"/>
    </row>
    <row r="24" spans="1:251" ht="23.25" customHeight="1">
      <c r="A24" s="76" t="s">
        <v>183</v>
      </c>
      <c r="B24" s="76"/>
      <c r="C24" s="76"/>
      <c r="D24" s="76"/>
      <c r="E24" s="10">
        <f>SUM(E25:E38)</f>
        <v>15944.099999999999</v>
      </c>
      <c r="F24" s="10">
        <f>SUM(F25:F38)</f>
        <v>13250.5</v>
      </c>
      <c r="G24" s="10">
        <f>SUM(G25:G38)</f>
        <v>12762.000000000002</v>
      </c>
      <c r="IN24" s="33"/>
      <c r="IO24" s="34"/>
      <c r="IP24" s="34"/>
      <c r="IQ24" s="34"/>
    </row>
    <row r="25" spans="1:251" ht="17.25" customHeight="1">
      <c r="A25" s="74" t="s">
        <v>171</v>
      </c>
      <c r="B25" s="74"/>
      <c r="C25" s="74"/>
      <c r="D25" s="74"/>
      <c r="E25" s="31">
        <v>1796.3999999999999</v>
      </c>
      <c r="F25" s="31">
        <v>267.40000000000003</v>
      </c>
      <c r="G25" s="32">
        <v>823.5</v>
      </c>
      <c r="IN25" s="33"/>
      <c r="IO25" s="34"/>
      <c r="IP25" s="34"/>
      <c r="IQ25" s="34"/>
    </row>
    <row r="26" spans="1:251" ht="12" customHeight="1">
      <c r="A26" s="74" t="s">
        <v>172</v>
      </c>
      <c r="B26" s="74"/>
      <c r="C26" s="74"/>
      <c r="D26" s="74"/>
      <c r="E26" s="31">
        <v>16.5</v>
      </c>
      <c r="F26" s="31">
        <v>5.3</v>
      </c>
      <c r="G26" s="32">
        <v>0</v>
      </c>
      <c r="IN26" s="33"/>
      <c r="IO26" s="34"/>
      <c r="IP26" s="34"/>
      <c r="IQ26" s="34"/>
    </row>
    <row r="27" spans="1:251" ht="12" customHeight="1">
      <c r="A27" s="74" t="s">
        <v>173</v>
      </c>
      <c r="B27" s="74"/>
      <c r="C27" s="74"/>
      <c r="D27" s="74"/>
      <c r="E27" s="31">
        <v>417.1</v>
      </c>
      <c r="F27" s="31">
        <v>541.3999999999999</v>
      </c>
      <c r="G27" s="32">
        <v>507.2</v>
      </c>
      <c r="IN27" s="33"/>
      <c r="IO27" s="34"/>
      <c r="IP27" s="34"/>
      <c r="IQ27" s="34"/>
    </row>
    <row r="28" spans="1:251" ht="12" customHeight="1">
      <c r="A28" s="74" t="s">
        <v>174</v>
      </c>
      <c r="B28" s="74"/>
      <c r="C28" s="74"/>
      <c r="D28" s="74"/>
      <c r="E28" s="31">
        <v>7</v>
      </c>
      <c r="F28" s="31">
        <v>19.6</v>
      </c>
      <c r="G28" s="32">
        <v>9.7</v>
      </c>
      <c r="IN28" s="33"/>
      <c r="IO28" s="34"/>
      <c r="IP28" s="34"/>
      <c r="IQ28" s="34"/>
    </row>
    <row r="29" spans="1:251" ht="12" customHeight="1">
      <c r="A29" s="74" t="s">
        <v>184</v>
      </c>
      <c r="B29" s="74"/>
      <c r="C29" s="74"/>
      <c r="D29" s="74"/>
      <c r="E29" s="31">
        <v>38.1</v>
      </c>
      <c r="F29" s="31">
        <v>20.4</v>
      </c>
      <c r="G29" s="32">
        <v>24.7</v>
      </c>
      <c r="IN29" s="33"/>
      <c r="IO29" s="34"/>
      <c r="IP29" s="34"/>
      <c r="IQ29" s="34"/>
    </row>
    <row r="30" spans="1:251" ht="12" customHeight="1">
      <c r="A30" s="74" t="s">
        <v>185</v>
      </c>
      <c r="B30" s="74"/>
      <c r="C30" s="74"/>
      <c r="D30" s="74"/>
      <c r="E30" s="31">
        <v>701.1</v>
      </c>
      <c r="F30" s="31">
        <v>1042</v>
      </c>
      <c r="G30" s="32">
        <v>905</v>
      </c>
      <c r="IN30" s="33"/>
      <c r="IO30" s="34"/>
      <c r="IP30" s="34"/>
      <c r="IQ30" s="34"/>
    </row>
    <row r="31" spans="1:251" ht="12" customHeight="1">
      <c r="A31" s="74" t="s">
        <v>175</v>
      </c>
      <c r="B31" s="74"/>
      <c r="C31" s="74"/>
      <c r="D31" s="74"/>
      <c r="E31" s="31">
        <v>0</v>
      </c>
      <c r="F31" s="31">
        <v>161.29999999999998</v>
      </c>
      <c r="G31" s="32">
        <v>313.8</v>
      </c>
      <c r="IN31" s="33"/>
      <c r="IO31" s="34"/>
      <c r="IP31" s="34"/>
      <c r="IQ31" s="34"/>
    </row>
    <row r="32" spans="1:251" ht="12" customHeight="1">
      <c r="A32" s="74" t="s">
        <v>176</v>
      </c>
      <c r="B32" s="74"/>
      <c r="C32" s="74"/>
      <c r="D32" s="74"/>
      <c r="E32" s="31">
        <v>11.9</v>
      </c>
      <c r="F32" s="10">
        <v>0</v>
      </c>
      <c r="G32" s="32">
        <v>0</v>
      </c>
      <c r="IN32" s="33"/>
      <c r="IO32" s="34"/>
      <c r="IP32" s="34"/>
      <c r="IQ32" s="34"/>
    </row>
    <row r="33" spans="1:251" ht="12" customHeight="1">
      <c r="A33" s="74" t="s">
        <v>177</v>
      </c>
      <c r="B33" s="74"/>
      <c r="C33" s="74"/>
      <c r="D33" s="74"/>
      <c r="E33" s="31">
        <v>3545</v>
      </c>
      <c r="F33" s="31">
        <v>3908</v>
      </c>
      <c r="G33" s="32">
        <v>4709</v>
      </c>
      <c r="IN33" s="33"/>
      <c r="IO33" s="34"/>
      <c r="IP33" s="34"/>
      <c r="IQ33" s="34"/>
    </row>
    <row r="34" spans="1:251" ht="12" customHeight="1">
      <c r="A34" s="74" t="s">
        <v>186</v>
      </c>
      <c r="B34" s="74"/>
      <c r="C34" s="74"/>
      <c r="D34" s="74"/>
      <c r="E34" s="31">
        <v>4755.9</v>
      </c>
      <c r="F34" s="31">
        <v>2876.6000000000004</v>
      </c>
      <c r="G34" s="32">
        <v>2479.9</v>
      </c>
      <c r="IN34" s="33"/>
      <c r="IO34" s="34"/>
      <c r="IP34" s="34"/>
      <c r="IQ34" s="34"/>
    </row>
    <row r="35" spans="1:251" ht="12" customHeight="1">
      <c r="A35" s="74" t="s">
        <v>178</v>
      </c>
      <c r="B35" s="74"/>
      <c r="C35" s="74"/>
      <c r="D35" s="74"/>
      <c r="E35" s="31">
        <v>4466.299999999999</v>
      </c>
      <c r="F35" s="31">
        <v>4262.7</v>
      </c>
      <c r="G35" s="32">
        <v>2747.3</v>
      </c>
      <c r="IN35" s="33"/>
      <c r="IO35" s="34"/>
      <c r="IP35" s="34"/>
      <c r="IQ35" s="34"/>
    </row>
    <row r="36" spans="1:251" ht="12" customHeight="1">
      <c r="A36" s="74" t="s">
        <v>187</v>
      </c>
      <c r="B36" s="74"/>
      <c r="C36" s="74"/>
      <c r="D36" s="74"/>
      <c r="E36" s="31">
        <v>71.8</v>
      </c>
      <c r="F36" s="31">
        <v>70.5</v>
      </c>
      <c r="G36" s="32">
        <v>0</v>
      </c>
      <c r="IN36" s="33"/>
      <c r="IO36" s="34"/>
      <c r="IP36" s="34"/>
      <c r="IQ36" s="34"/>
    </row>
    <row r="37" spans="1:251" ht="12" customHeight="1">
      <c r="A37" s="74" t="s">
        <v>188</v>
      </c>
      <c r="B37" s="74"/>
      <c r="C37" s="74"/>
      <c r="D37" s="74"/>
      <c r="E37" s="31">
        <v>70</v>
      </c>
      <c r="F37" s="31">
        <v>48</v>
      </c>
      <c r="G37" s="32">
        <v>103.1</v>
      </c>
      <c r="IN37" s="33"/>
      <c r="IO37" s="34"/>
      <c r="IP37" s="34"/>
      <c r="IQ37" s="34"/>
    </row>
    <row r="38" spans="1:251" ht="12" customHeight="1">
      <c r="A38" s="74" t="s">
        <v>179</v>
      </c>
      <c r="B38" s="74"/>
      <c r="C38" s="74"/>
      <c r="D38" s="74"/>
      <c r="E38" s="31">
        <v>46.99999999999999</v>
      </c>
      <c r="F38" s="31">
        <v>27.300000000000008</v>
      </c>
      <c r="G38" s="32">
        <v>138.8</v>
      </c>
      <c r="IN38" s="33"/>
      <c r="IO38" s="34"/>
      <c r="IP38" s="34"/>
      <c r="IQ38" s="34"/>
    </row>
    <row r="39" spans="1:251" ht="23.25" customHeight="1">
      <c r="A39" s="76" t="s">
        <v>189</v>
      </c>
      <c r="B39" s="76"/>
      <c r="C39" s="76"/>
      <c r="D39" s="76"/>
      <c r="E39" s="3">
        <f>SUM(E40:E55)</f>
        <v>727505</v>
      </c>
      <c r="F39" s="3">
        <f>SUM(F40:F55)</f>
        <v>815561</v>
      </c>
      <c r="G39" s="3">
        <f>SUM(G40:G55)</f>
        <v>990202</v>
      </c>
      <c r="IN39" s="33"/>
      <c r="IO39" s="34"/>
      <c r="IP39" s="34"/>
      <c r="IQ39" s="34"/>
    </row>
    <row r="40" spans="1:251" ht="17.25" customHeight="1">
      <c r="A40" s="74" t="s">
        <v>190</v>
      </c>
      <c r="B40" s="74"/>
      <c r="C40" s="74"/>
      <c r="D40" s="74"/>
      <c r="E40" s="10">
        <v>0</v>
      </c>
      <c r="F40" s="35">
        <v>32</v>
      </c>
      <c r="G40" s="32">
        <v>14</v>
      </c>
      <c r="IN40" s="33"/>
      <c r="IO40" s="34"/>
      <c r="IP40" s="34"/>
      <c r="IQ40" s="34"/>
    </row>
    <row r="41" spans="1:251" ht="12" customHeight="1">
      <c r="A41" s="74" t="s">
        <v>171</v>
      </c>
      <c r="B41" s="74"/>
      <c r="C41" s="74"/>
      <c r="D41" s="74"/>
      <c r="E41" s="31">
        <v>36353</v>
      </c>
      <c r="F41" s="35">
        <v>37746</v>
      </c>
      <c r="G41" s="32">
        <v>76848</v>
      </c>
      <c r="IN41" s="33"/>
      <c r="IO41" s="34"/>
      <c r="IP41" s="34"/>
      <c r="IQ41" s="34"/>
    </row>
    <row r="42" spans="1:251" ht="12" customHeight="1">
      <c r="A42" s="74" t="s">
        <v>172</v>
      </c>
      <c r="B42" s="74"/>
      <c r="C42" s="74"/>
      <c r="D42" s="74"/>
      <c r="E42" s="31">
        <v>3538</v>
      </c>
      <c r="F42" s="35">
        <v>677</v>
      </c>
      <c r="G42" s="32">
        <v>0</v>
      </c>
      <c r="IN42" s="33"/>
      <c r="IO42" s="34"/>
      <c r="IP42" s="34"/>
      <c r="IQ42" s="34"/>
    </row>
    <row r="43" spans="1:251" ht="12" customHeight="1">
      <c r="A43" s="74" t="s">
        <v>180</v>
      </c>
      <c r="B43" s="74"/>
      <c r="C43" s="74"/>
      <c r="D43" s="74"/>
      <c r="E43" s="31">
        <v>10</v>
      </c>
      <c r="F43" s="38">
        <v>0</v>
      </c>
      <c r="G43" s="32">
        <v>0</v>
      </c>
      <c r="IN43" s="33"/>
      <c r="IO43" s="34"/>
      <c r="IP43" s="34"/>
      <c r="IQ43" s="34"/>
    </row>
    <row r="44" spans="1:251" ht="12" customHeight="1">
      <c r="A44" s="74" t="s">
        <v>173</v>
      </c>
      <c r="B44" s="74"/>
      <c r="C44" s="74"/>
      <c r="D44" s="74"/>
      <c r="E44" s="31">
        <v>100723</v>
      </c>
      <c r="F44" s="35">
        <v>190524</v>
      </c>
      <c r="G44" s="32">
        <v>214945</v>
      </c>
      <c r="IN44" s="33"/>
      <c r="IO44" s="34"/>
      <c r="IP44" s="34"/>
      <c r="IQ44" s="34"/>
    </row>
    <row r="45" spans="1:251" ht="12" customHeight="1">
      <c r="A45" s="74" t="s">
        <v>174</v>
      </c>
      <c r="B45" s="74"/>
      <c r="C45" s="74"/>
      <c r="D45" s="74"/>
      <c r="E45" s="31">
        <v>6449</v>
      </c>
      <c r="F45" s="35">
        <v>42467</v>
      </c>
      <c r="G45" s="32">
        <v>11881</v>
      </c>
      <c r="IN45" s="33"/>
      <c r="IO45" s="34"/>
      <c r="IP45" s="34"/>
      <c r="IQ45" s="34"/>
    </row>
    <row r="46" spans="1:251" ht="12" customHeight="1">
      <c r="A46" s="74" t="s">
        <v>191</v>
      </c>
      <c r="B46" s="74"/>
      <c r="C46" s="74"/>
      <c r="D46" s="74"/>
      <c r="E46" s="31">
        <v>51517</v>
      </c>
      <c r="F46" s="35">
        <v>35508</v>
      </c>
      <c r="G46" s="32">
        <v>24868</v>
      </c>
      <c r="IN46" s="33"/>
      <c r="IO46" s="34"/>
      <c r="IP46" s="34"/>
      <c r="IQ46" s="34"/>
    </row>
    <row r="47" spans="1:251" ht="12" customHeight="1">
      <c r="A47" s="74" t="s">
        <v>184</v>
      </c>
      <c r="B47" s="74"/>
      <c r="C47" s="74"/>
      <c r="D47" s="74"/>
      <c r="E47" s="31">
        <v>98717</v>
      </c>
      <c r="F47" s="35">
        <v>89277</v>
      </c>
      <c r="G47" s="32">
        <v>75709</v>
      </c>
      <c r="IN47" s="33"/>
      <c r="IO47" s="34"/>
      <c r="IP47" s="34"/>
      <c r="IQ47" s="34"/>
    </row>
    <row r="48" spans="1:251" ht="12" customHeight="1">
      <c r="A48" s="74" t="s">
        <v>185</v>
      </c>
      <c r="B48" s="74"/>
      <c r="C48" s="74"/>
      <c r="D48" s="74"/>
      <c r="E48" s="31">
        <v>44024</v>
      </c>
      <c r="F48" s="39">
        <v>60677</v>
      </c>
      <c r="G48" s="32">
        <v>77986</v>
      </c>
      <c r="IN48" s="33"/>
      <c r="IO48" s="34"/>
      <c r="IP48" s="34"/>
      <c r="IQ48" s="34"/>
    </row>
    <row r="49" spans="1:251" ht="12" customHeight="1">
      <c r="A49" s="74" t="s">
        <v>175</v>
      </c>
      <c r="B49" s="74"/>
      <c r="C49" s="74"/>
      <c r="D49" s="74"/>
      <c r="E49" s="31">
        <v>12391</v>
      </c>
      <c r="F49" s="38">
        <v>0</v>
      </c>
      <c r="G49" s="32">
        <v>50105</v>
      </c>
      <c r="IN49" s="33"/>
      <c r="IO49" s="34"/>
      <c r="IP49" s="34"/>
      <c r="IQ49" s="34"/>
    </row>
    <row r="50" spans="1:251" ht="12" customHeight="1">
      <c r="A50" s="74" t="s">
        <v>176</v>
      </c>
      <c r="B50" s="74"/>
      <c r="C50" s="74"/>
      <c r="D50" s="74"/>
      <c r="E50" s="31">
        <v>1075</v>
      </c>
      <c r="F50" s="38">
        <v>0</v>
      </c>
      <c r="G50" s="32">
        <v>0</v>
      </c>
      <c r="IN50" s="33"/>
      <c r="IO50" s="34"/>
      <c r="IP50" s="34"/>
      <c r="IQ50" s="34"/>
    </row>
    <row r="51" spans="1:251" ht="12" customHeight="1">
      <c r="A51" s="74" t="s">
        <v>177</v>
      </c>
      <c r="B51" s="74"/>
      <c r="C51" s="74"/>
      <c r="D51" s="74"/>
      <c r="E51" s="31">
        <v>188312</v>
      </c>
      <c r="F51" s="35">
        <v>182557</v>
      </c>
      <c r="G51" s="32">
        <v>258563</v>
      </c>
      <c r="IN51" s="33"/>
      <c r="IO51" s="34"/>
      <c r="IP51" s="34"/>
      <c r="IQ51" s="34"/>
    </row>
    <row r="52" spans="1:251" ht="12" customHeight="1">
      <c r="A52" s="74" t="s">
        <v>178</v>
      </c>
      <c r="B52" s="74"/>
      <c r="C52" s="74"/>
      <c r="D52" s="74"/>
      <c r="E52" s="31">
        <v>138029</v>
      </c>
      <c r="F52" s="35">
        <v>129524</v>
      </c>
      <c r="G52" s="32">
        <v>151201</v>
      </c>
      <c r="IN52" s="33"/>
      <c r="IO52" s="34"/>
      <c r="IP52" s="34"/>
      <c r="IQ52" s="34"/>
    </row>
    <row r="53" spans="1:251" ht="12" customHeight="1">
      <c r="A53" s="74" t="s">
        <v>187</v>
      </c>
      <c r="B53" s="74"/>
      <c r="C53" s="74"/>
      <c r="D53" s="74"/>
      <c r="E53" s="31">
        <v>1920</v>
      </c>
      <c r="F53" s="35">
        <v>1877</v>
      </c>
      <c r="G53" s="32">
        <v>0</v>
      </c>
      <c r="IN53" s="33"/>
      <c r="IO53" s="34"/>
      <c r="IP53" s="34"/>
      <c r="IQ53" s="34"/>
    </row>
    <row r="54" spans="1:251" ht="12" customHeight="1">
      <c r="A54" s="74" t="s">
        <v>188</v>
      </c>
      <c r="B54" s="74"/>
      <c r="C54" s="74"/>
      <c r="D54" s="74"/>
      <c r="E54" s="31">
        <v>6341</v>
      </c>
      <c r="F54" s="35">
        <v>4354</v>
      </c>
      <c r="G54" s="32">
        <v>9012</v>
      </c>
      <c r="IN54" s="33"/>
      <c r="IO54" s="34"/>
      <c r="IP54" s="34"/>
      <c r="IQ54" s="34"/>
    </row>
    <row r="55" spans="1:251" ht="12" customHeight="1">
      <c r="A55" s="74" t="s">
        <v>179</v>
      </c>
      <c r="B55" s="74"/>
      <c r="C55" s="74"/>
      <c r="D55" s="74"/>
      <c r="E55" s="31">
        <v>38106</v>
      </c>
      <c r="F55" s="35">
        <v>40341</v>
      </c>
      <c r="G55" s="32">
        <v>39070</v>
      </c>
      <c r="IN55" s="33"/>
      <c r="IO55" s="34"/>
      <c r="IP55" s="34"/>
      <c r="IQ55" s="34"/>
    </row>
    <row r="56" spans="1:251" ht="23.25" customHeight="1">
      <c r="A56" s="75" t="s">
        <v>192</v>
      </c>
      <c r="B56" s="75"/>
      <c r="C56" s="75"/>
      <c r="D56" s="75"/>
      <c r="E56" s="3">
        <f>SUM(E57:E70)</f>
        <v>28125</v>
      </c>
      <c r="F56" s="10">
        <f>SUM(F57:F70)</f>
        <v>28697</v>
      </c>
      <c r="G56" s="10">
        <f>SUM(G57:G70)</f>
        <v>31215</v>
      </c>
      <c r="IN56" s="33"/>
      <c r="IO56" s="34"/>
      <c r="IP56" s="34"/>
      <c r="IQ56" s="34"/>
    </row>
    <row r="57" spans="1:251" ht="17.25" customHeight="1">
      <c r="A57" s="74" t="s">
        <v>190</v>
      </c>
      <c r="B57" s="74"/>
      <c r="C57" s="74"/>
      <c r="D57" s="74"/>
      <c r="E57" s="3">
        <v>0</v>
      </c>
      <c r="F57" s="31">
        <v>1</v>
      </c>
      <c r="G57" s="32">
        <v>0</v>
      </c>
      <c r="IN57" s="33"/>
      <c r="IO57" s="34"/>
      <c r="IP57" s="34"/>
      <c r="IQ57" s="34"/>
    </row>
    <row r="58" spans="1:251" ht="12" customHeight="1">
      <c r="A58" s="74" t="s">
        <v>171</v>
      </c>
      <c r="B58" s="74"/>
      <c r="C58" s="74"/>
      <c r="D58" s="74"/>
      <c r="E58" s="35">
        <v>4191</v>
      </c>
      <c r="F58" s="31">
        <v>5535</v>
      </c>
      <c r="G58" s="32">
        <v>9620</v>
      </c>
      <c r="IN58" s="33"/>
      <c r="IO58" s="34"/>
      <c r="IP58" s="34"/>
      <c r="IQ58" s="34"/>
    </row>
    <row r="59" spans="1:251" ht="12" customHeight="1">
      <c r="A59" s="74" t="s">
        <v>172</v>
      </c>
      <c r="B59" s="74"/>
      <c r="C59" s="74"/>
      <c r="D59" s="74"/>
      <c r="E59" s="35">
        <v>32</v>
      </c>
      <c r="F59" s="31">
        <v>1</v>
      </c>
      <c r="G59" s="32">
        <v>0</v>
      </c>
      <c r="IN59" s="33"/>
      <c r="IO59" s="34"/>
      <c r="IP59" s="34"/>
      <c r="IQ59" s="34"/>
    </row>
    <row r="60" spans="1:251" ht="12" customHeight="1">
      <c r="A60" s="74" t="s">
        <v>180</v>
      </c>
      <c r="B60" s="74"/>
      <c r="C60" s="74"/>
      <c r="D60" s="74"/>
      <c r="E60" s="35">
        <v>2</v>
      </c>
      <c r="F60" s="10">
        <v>0</v>
      </c>
      <c r="G60" s="32">
        <v>0</v>
      </c>
      <c r="IN60" s="33"/>
      <c r="IO60" s="34"/>
      <c r="IP60" s="34"/>
      <c r="IQ60" s="34"/>
    </row>
    <row r="61" spans="1:251" ht="12" customHeight="1">
      <c r="A61" s="74" t="s">
        <v>173</v>
      </c>
      <c r="B61" s="74"/>
      <c r="C61" s="74"/>
      <c r="D61" s="74"/>
      <c r="E61" s="35">
        <v>210</v>
      </c>
      <c r="F61" s="31">
        <v>291</v>
      </c>
      <c r="G61" s="32">
        <v>71</v>
      </c>
      <c r="IN61" s="33"/>
      <c r="IO61" s="34"/>
      <c r="IP61" s="34"/>
      <c r="IQ61" s="34"/>
    </row>
    <row r="62" spans="1:251" ht="12" customHeight="1">
      <c r="A62" s="74" t="s">
        <v>174</v>
      </c>
      <c r="B62" s="74"/>
      <c r="C62" s="74"/>
      <c r="D62" s="74"/>
      <c r="E62" s="35">
        <v>410</v>
      </c>
      <c r="F62" s="31">
        <v>1795</v>
      </c>
      <c r="G62" s="32">
        <v>620</v>
      </c>
      <c r="IN62" s="33"/>
      <c r="IO62" s="34"/>
      <c r="IP62" s="34"/>
      <c r="IQ62" s="34"/>
    </row>
    <row r="63" spans="1:251" ht="12" customHeight="1">
      <c r="A63" s="74" t="s">
        <v>191</v>
      </c>
      <c r="B63" s="74"/>
      <c r="C63" s="74"/>
      <c r="D63" s="74"/>
      <c r="E63" s="35">
        <v>5097</v>
      </c>
      <c r="F63" s="31">
        <v>3804</v>
      </c>
      <c r="G63" s="32">
        <v>2285</v>
      </c>
      <c r="IN63" s="33"/>
      <c r="IO63" s="34"/>
      <c r="IP63" s="34"/>
      <c r="IQ63" s="34"/>
    </row>
    <row r="64" spans="1:251" ht="12" customHeight="1">
      <c r="A64" s="74" t="s">
        <v>184</v>
      </c>
      <c r="B64" s="74"/>
      <c r="C64" s="74"/>
      <c r="D64" s="74"/>
      <c r="E64" s="35">
        <v>8386</v>
      </c>
      <c r="F64" s="31">
        <v>9772</v>
      </c>
      <c r="G64" s="32">
        <v>9244</v>
      </c>
      <c r="IN64" s="33"/>
      <c r="IO64" s="34"/>
      <c r="IP64" s="34"/>
      <c r="IQ64" s="34"/>
    </row>
    <row r="65" spans="1:251" ht="12" customHeight="1">
      <c r="A65" s="74" t="s">
        <v>185</v>
      </c>
      <c r="B65" s="74"/>
      <c r="C65" s="74"/>
      <c r="D65" s="74"/>
      <c r="E65" s="35">
        <v>59</v>
      </c>
      <c r="F65" s="31">
        <v>60</v>
      </c>
      <c r="G65" s="32">
        <v>157</v>
      </c>
      <c r="IN65" s="33"/>
      <c r="IO65" s="34"/>
      <c r="IP65" s="34"/>
      <c r="IQ65" s="34"/>
    </row>
    <row r="66" spans="1:251" ht="12" customHeight="1">
      <c r="A66" s="74" t="s">
        <v>175</v>
      </c>
      <c r="B66" s="74"/>
      <c r="C66" s="74"/>
      <c r="D66" s="74"/>
      <c r="E66" s="35">
        <v>61</v>
      </c>
      <c r="F66" s="31">
        <v>32</v>
      </c>
      <c r="G66" s="32">
        <v>0</v>
      </c>
      <c r="IN66" s="33"/>
      <c r="IO66" s="34"/>
      <c r="IP66" s="34"/>
      <c r="IQ66" s="34"/>
    </row>
    <row r="67" spans="1:251" ht="12" customHeight="1">
      <c r="A67" s="74" t="s">
        <v>176</v>
      </c>
      <c r="B67" s="74"/>
      <c r="C67" s="74"/>
      <c r="D67" s="74"/>
      <c r="E67" s="35">
        <v>36</v>
      </c>
      <c r="F67" s="10">
        <v>0</v>
      </c>
      <c r="G67" s="32">
        <v>0</v>
      </c>
      <c r="IN67" s="33"/>
      <c r="IO67" s="34"/>
      <c r="IP67" s="34"/>
      <c r="IQ67" s="34"/>
    </row>
    <row r="68" spans="1:251" ht="12" customHeight="1">
      <c r="A68" s="74" t="s">
        <v>178</v>
      </c>
      <c r="B68" s="74"/>
      <c r="C68" s="74"/>
      <c r="D68" s="74"/>
      <c r="E68" s="35">
        <v>5141</v>
      </c>
      <c r="F68" s="31">
        <v>4818</v>
      </c>
      <c r="G68" s="32">
        <v>5625</v>
      </c>
      <c r="IN68" s="33"/>
      <c r="IO68" s="34"/>
      <c r="IP68" s="34"/>
      <c r="IQ68" s="34"/>
    </row>
    <row r="69" spans="1:251" ht="12" customHeight="1">
      <c r="A69" s="74" t="s">
        <v>188</v>
      </c>
      <c r="B69" s="74"/>
      <c r="C69" s="74"/>
      <c r="D69" s="74"/>
      <c r="E69" s="35">
        <v>2597</v>
      </c>
      <c r="F69" s="31">
        <v>492</v>
      </c>
      <c r="G69" s="32">
        <v>1407</v>
      </c>
      <c r="IN69" s="33"/>
      <c r="IO69" s="34"/>
      <c r="IP69" s="34"/>
      <c r="IQ69" s="34"/>
    </row>
    <row r="70" spans="1:251" ht="12" customHeight="1">
      <c r="A70" s="74" t="s">
        <v>179</v>
      </c>
      <c r="B70" s="74"/>
      <c r="C70" s="74"/>
      <c r="D70" s="74"/>
      <c r="E70" s="35">
        <v>1903</v>
      </c>
      <c r="F70" s="31">
        <v>2096</v>
      </c>
      <c r="G70" s="32">
        <v>2186</v>
      </c>
      <c r="IN70" s="33"/>
      <c r="IO70" s="34"/>
      <c r="IP70" s="34"/>
      <c r="IQ70" s="34"/>
    </row>
    <row r="71" spans="1:251" ht="23.25" customHeight="1">
      <c r="A71" s="75" t="s">
        <v>193</v>
      </c>
      <c r="B71" s="75"/>
      <c r="C71" s="75"/>
      <c r="D71" s="75"/>
      <c r="E71" s="3">
        <f>SUM(E72:E81)</f>
        <v>67120</v>
      </c>
      <c r="F71" s="10">
        <f>SUM(F72:F81)</f>
        <v>109426</v>
      </c>
      <c r="G71" s="10">
        <f>SUM(G72:G81)</f>
        <v>203635</v>
      </c>
      <c r="IN71" s="33"/>
      <c r="IO71" s="34"/>
      <c r="IP71" s="34"/>
      <c r="IQ71" s="34"/>
    </row>
    <row r="72" spans="1:251" ht="17.25" customHeight="1">
      <c r="A72" s="74" t="s">
        <v>190</v>
      </c>
      <c r="B72" s="74"/>
      <c r="C72" s="74"/>
      <c r="D72" s="74"/>
      <c r="E72" s="10">
        <v>0</v>
      </c>
      <c r="F72" s="31">
        <v>28</v>
      </c>
      <c r="G72" s="32">
        <v>9</v>
      </c>
      <c r="IN72" s="33"/>
      <c r="IO72" s="34"/>
      <c r="IP72" s="34"/>
      <c r="IQ72" s="34"/>
    </row>
    <row r="73" spans="1:251" ht="12" customHeight="1">
      <c r="A73" s="74" t="s">
        <v>171</v>
      </c>
      <c r="B73" s="74"/>
      <c r="C73" s="74"/>
      <c r="D73" s="74"/>
      <c r="E73" s="31">
        <v>43130</v>
      </c>
      <c r="F73" s="31">
        <v>83783</v>
      </c>
      <c r="G73" s="32">
        <v>176104</v>
      </c>
      <c r="IN73" s="33"/>
      <c r="IO73" s="34"/>
      <c r="IP73" s="34"/>
      <c r="IQ73" s="34"/>
    </row>
    <row r="74" spans="1:251" ht="12" customHeight="1">
      <c r="A74" s="74" t="s">
        <v>174</v>
      </c>
      <c r="B74" s="74"/>
      <c r="C74" s="74"/>
      <c r="D74" s="74"/>
      <c r="E74" s="31">
        <v>669</v>
      </c>
      <c r="F74" s="31">
        <v>3144</v>
      </c>
      <c r="G74" s="32">
        <v>1120</v>
      </c>
      <c r="IN74" s="33"/>
      <c r="IO74" s="34"/>
      <c r="IP74" s="34"/>
      <c r="IQ74" s="34"/>
    </row>
    <row r="75" spans="1:251" ht="12" customHeight="1">
      <c r="A75" s="74" t="s">
        <v>191</v>
      </c>
      <c r="B75" s="74"/>
      <c r="C75" s="74"/>
      <c r="D75" s="74"/>
      <c r="E75" s="31">
        <v>6382</v>
      </c>
      <c r="F75" s="31">
        <v>5202</v>
      </c>
      <c r="G75" s="32">
        <v>3755</v>
      </c>
      <c r="IN75" s="33"/>
      <c r="IO75" s="34"/>
      <c r="IP75" s="34"/>
      <c r="IQ75" s="34"/>
    </row>
    <row r="76" spans="1:251" ht="12" customHeight="1">
      <c r="A76" s="74" t="s">
        <v>184</v>
      </c>
      <c r="B76" s="74"/>
      <c r="C76" s="74"/>
      <c r="D76" s="74"/>
      <c r="E76" s="31">
        <v>3033</v>
      </c>
      <c r="F76" s="31">
        <v>5797</v>
      </c>
      <c r="G76" s="32">
        <v>7948</v>
      </c>
      <c r="IN76" s="33"/>
      <c r="IO76" s="34"/>
      <c r="IP76" s="34"/>
      <c r="IQ76" s="34"/>
    </row>
    <row r="77" spans="1:251" ht="12" customHeight="1">
      <c r="A77" s="74" t="s">
        <v>185</v>
      </c>
      <c r="B77" s="74"/>
      <c r="C77" s="74"/>
      <c r="D77" s="74"/>
      <c r="E77" s="31">
        <v>162</v>
      </c>
      <c r="F77" s="31">
        <v>162</v>
      </c>
      <c r="G77" s="32">
        <v>83</v>
      </c>
      <c r="IN77" s="33"/>
      <c r="IO77" s="34"/>
      <c r="IP77" s="34"/>
      <c r="IQ77" s="34"/>
    </row>
    <row r="78" spans="1:251" ht="12" customHeight="1">
      <c r="A78" s="74" t="s">
        <v>175</v>
      </c>
      <c r="B78" s="74"/>
      <c r="C78" s="74"/>
      <c r="D78" s="74"/>
      <c r="E78" s="31">
        <v>78</v>
      </c>
      <c r="F78" s="31">
        <v>139</v>
      </c>
      <c r="G78" s="32">
        <v>2144</v>
      </c>
      <c r="IN78" s="33"/>
      <c r="IO78" s="34"/>
      <c r="IP78" s="34"/>
      <c r="IQ78" s="34"/>
    </row>
    <row r="79" spans="1:251" ht="12" customHeight="1">
      <c r="A79" s="74" t="s">
        <v>178</v>
      </c>
      <c r="B79" s="74"/>
      <c r="C79" s="74"/>
      <c r="D79" s="74"/>
      <c r="E79" s="31">
        <v>6928</v>
      </c>
      <c r="F79" s="31">
        <v>7449</v>
      </c>
      <c r="G79" s="32">
        <v>7658</v>
      </c>
      <c r="IN79" s="33"/>
      <c r="IO79" s="34"/>
      <c r="IP79" s="34"/>
      <c r="IQ79" s="34"/>
    </row>
    <row r="80" spans="1:251" ht="12" customHeight="1">
      <c r="A80" s="74" t="s">
        <v>188</v>
      </c>
      <c r="B80" s="74"/>
      <c r="C80" s="74"/>
      <c r="D80" s="74"/>
      <c r="E80" s="31">
        <v>3682</v>
      </c>
      <c r="F80" s="31">
        <v>652</v>
      </c>
      <c r="G80" s="32">
        <v>1474</v>
      </c>
      <c r="IN80" s="33"/>
      <c r="IO80" s="34"/>
      <c r="IP80" s="34"/>
      <c r="IQ80" s="34"/>
    </row>
    <row r="81" spans="1:251" ht="12" customHeight="1">
      <c r="A81" s="74" t="s">
        <v>179</v>
      </c>
      <c r="B81" s="74"/>
      <c r="C81" s="74"/>
      <c r="D81" s="74"/>
      <c r="E81" s="40">
        <v>3056</v>
      </c>
      <c r="F81" s="40">
        <v>3070</v>
      </c>
      <c r="G81" s="32">
        <v>3340</v>
      </c>
      <c r="IN81" s="33"/>
      <c r="IO81" s="34"/>
      <c r="IP81" s="34"/>
      <c r="IQ81" s="34"/>
    </row>
    <row r="82" spans="1:251" ht="17.25" customHeight="1">
      <c r="A82" s="83"/>
      <c r="B82" s="83"/>
      <c r="C82" s="83"/>
      <c r="D82" s="83"/>
      <c r="E82" s="41"/>
      <c r="F82" s="41"/>
      <c r="G82" s="26"/>
      <c r="IN82" s="14" t="s">
        <v>27</v>
      </c>
      <c r="IO82" s="30" t="s">
        <v>68</v>
      </c>
      <c r="IP82" s="30" t="s">
        <v>108</v>
      </c>
      <c r="IQ82" s="30" t="s">
        <v>148</v>
      </c>
    </row>
    <row r="83" spans="1:251" ht="11.25" customHeight="1">
      <c r="A83" s="42"/>
      <c r="B83" s="42"/>
      <c r="C83" s="42"/>
      <c r="D83" s="42"/>
      <c r="E83" s="42"/>
      <c r="F83" s="42"/>
      <c r="IN83" s="33" t="s">
        <v>24</v>
      </c>
      <c r="IO83" s="34" t="s">
        <v>65</v>
      </c>
      <c r="IP83" s="34" t="s">
        <v>105</v>
      </c>
      <c r="IQ83" s="34" t="s">
        <v>145</v>
      </c>
    </row>
    <row r="84" spans="1:7" s="43" customFormat="1" ht="11.25" customHeight="1">
      <c r="A84" s="84" t="s">
        <v>203</v>
      </c>
      <c r="B84" s="84"/>
      <c r="C84" s="80" t="s">
        <v>204</v>
      </c>
      <c r="D84" s="80"/>
      <c r="E84" s="80"/>
      <c r="F84" s="80"/>
      <c r="G84" s="80"/>
    </row>
    <row r="85" spans="1:7" s="43" customFormat="1" ht="11.25" customHeight="1">
      <c r="A85" s="7" t="s">
        <v>201</v>
      </c>
      <c r="B85" s="80" t="s">
        <v>205</v>
      </c>
      <c r="C85" s="80"/>
      <c r="D85" s="80"/>
      <c r="E85" s="80"/>
      <c r="F85" s="80"/>
      <c r="G85" s="80"/>
    </row>
    <row r="86" spans="1:10" s="43" customFormat="1" ht="11.25" customHeight="1">
      <c r="A86" s="8" t="s">
        <v>206</v>
      </c>
      <c r="B86" s="81" t="s">
        <v>207</v>
      </c>
      <c r="C86" s="81"/>
      <c r="D86" s="81"/>
      <c r="E86" s="81"/>
      <c r="F86" s="81"/>
      <c r="G86" s="81"/>
      <c r="H86" s="44"/>
      <c r="J86" s="44"/>
    </row>
    <row r="87" spans="1:10" s="43" customFormat="1" ht="11.25" customHeight="1">
      <c r="A87" s="8" t="s">
        <v>208</v>
      </c>
      <c r="B87" s="81" t="s">
        <v>209</v>
      </c>
      <c r="C87" s="81"/>
      <c r="D87" s="81"/>
      <c r="E87" s="81"/>
      <c r="F87" s="81"/>
      <c r="G87" s="81"/>
      <c r="H87" s="44"/>
      <c r="J87" s="44"/>
    </row>
    <row r="88" spans="1:10" s="43" customFormat="1" ht="11.25" customHeight="1">
      <c r="A88" s="82" t="s">
        <v>2</v>
      </c>
      <c r="B88" s="82"/>
      <c r="C88" s="82"/>
      <c r="D88" s="80" t="s">
        <v>210</v>
      </c>
      <c r="E88" s="80"/>
      <c r="F88" s="80"/>
      <c r="G88" s="80"/>
      <c r="H88" s="44"/>
      <c r="J88" s="44"/>
    </row>
    <row r="89" spans="1:251" ht="11.25" hidden="1">
      <c r="A89" s="45" t="s">
        <v>0</v>
      </c>
      <c r="B89" s="46"/>
      <c r="C89" s="46"/>
      <c r="D89" s="46"/>
      <c r="E89" s="46"/>
      <c r="F89" s="46"/>
      <c r="G89" s="47"/>
      <c r="I89" s="48" t="s">
        <v>6</v>
      </c>
      <c r="IN89" s="14" t="s">
        <v>29</v>
      </c>
      <c r="IO89" s="30" t="s">
        <v>69</v>
      </c>
      <c r="IP89" s="30" t="s">
        <v>109</v>
      </c>
      <c r="IQ89" s="30" t="s">
        <v>149</v>
      </c>
    </row>
    <row r="90" spans="1:251" ht="11.25" hidden="1">
      <c r="A90" s="42"/>
      <c r="B90" s="46"/>
      <c r="C90" s="46"/>
      <c r="G90" s="12"/>
      <c r="I90" s="48" t="s">
        <v>169</v>
      </c>
      <c r="IN90" s="33" t="s">
        <v>8</v>
      </c>
      <c r="IO90" s="34" t="s">
        <v>49</v>
      </c>
      <c r="IP90" s="34" t="s">
        <v>89</v>
      </c>
      <c r="IQ90" s="34" t="s">
        <v>129</v>
      </c>
    </row>
    <row r="91" spans="1:251" ht="11.25" hidden="1">
      <c r="A91" s="42"/>
      <c r="B91" s="46"/>
      <c r="C91" s="46"/>
      <c r="G91" s="12"/>
      <c r="IN91" s="33" t="s">
        <v>25</v>
      </c>
      <c r="IO91" s="34" t="s">
        <v>66</v>
      </c>
      <c r="IP91" s="34" t="s">
        <v>106</v>
      </c>
      <c r="IQ91" s="34" t="s">
        <v>146</v>
      </c>
    </row>
    <row r="92" spans="1:251" ht="11.25" hidden="1">
      <c r="A92" s="42"/>
      <c r="B92" s="46"/>
      <c r="C92" s="46"/>
      <c r="G92" s="12"/>
      <c r="IN92" s="33" t="s">
        <v>10</v>
      </c>
      <c r="IO92" s="34" t="s">
        <v>51</v>
      </c>
      <c r="IP92" s="34" t="s">
        <v>91</v>
      </c>
      <c r="IQ92" s="34" t="s">
        <v>131</v>
      </c>
    </row>
    <row r="93" spans="7:251" ht="11.25" hidden="1">
      <c r="G93" s="12"/>
      <c r="IN93" s="33" t="s">
        <v>11</v>
      </c>
      <c r="IO93" s="34" t="s">
        <v>52</v>
      </c>
      <c r="IP93" s="34" t="s">
        <v>92</v>
      </c>
      <c r="IQ93" s="34" t="s">
        <v>132</v>
      </c>
    </row>
    <row r="94" spans="7:251" ht="11.25" hidden="1">
      <c r="G94" s="12"/>
      <c r="IN94" s="33" t="s">
        <v>22</v>
      </c>
      <c r="IO94" s="34" t="s">
        <v>63</v>
      </c>
      <c r="IP94" s="34" t="s">
        <v>103</v>
      </c>
      <c r="IQ94" s="34" t="s">
        <v>143</v>
      </c>
    </row>
    <row r="95" spans="7:251" ht="11.25" hidden="1">
      <c r="G95" s="12"/>
      <c r="IN95" s="33" t="s">
        <v>42</v>
      </c>
      <c r="IO95" s="34" t="s">
        <v>82</v>
      </c>
      <c r="IP95" s="34" t="s">
        <v>122</v>
      </c>
      <c r="IQ95" s="34" t="s">
        <v>162</v>
      </c>
    </row>
    <row r="96" spans="7:251" ht="11.25" hidden="1">
      <c r="G96" s="12"/>
      <c r="IN96" s="33" t="s">
        <v>12</v>
      </c>
      <c r="IO96" s="34" t="s">
        <v>53</v>
      </c>
      <c r="IP96" s="34" t="s">
        <v>93</v>
      </c>
      <c r="IQ96" s="34" t="s">
        <v>133</v>
      </c>
    </row>
    <row r="97" spans="7:251" ht="11.25" hidden="1">
      <c r="G97" s="12"/>
      <c r="IN97" s="33" t="s">
        <v>43</v>
      </c>
      <c r="IO97" s="34" t="s">
        <v>83</v>
      </c>
      <c r="IP97" s="34" t="s">
        <v>123</v>
      </c>
      <c r="IQ97" s="34" t="s">
        <v>163</v>
      </c>
    </row>
    <row r="98" spans="7:251" ht="11.25" hidden="1">
      <c r="G98" s="12"/>
      <c r="IN98" s="33" t="s">
        <v>44</v>
      </c>
      <c r="IO98" s="34" t="s">
        <v>84</v>
      </c>
      <c r="IP98" s="34" t="s">
        <v>124</v>
      </c>
      <c r="IQ98" s="34" t="s">
        <v>164</v>
      </c>
    </row>
    <row r="99" spans="7:251" ht="11.25" hidden="1">
      <c r="G99" s="12"/>
      <c r="IN99" s="33" t="s">
        <v>14</v>
      </c>
      <c r="IO99" s="34" t="s">
        <v>55</v>
      </c>
      <c r="IP99" s="34" t="s">
        <v>95</v>
      </c>
      <c r="IQ99" s="34" t="s">
        <v>135</v>
      </c>
    </row>
    <row r="100" spans="7:251" ht="11.25" hidden="1">
      <c r="G100" s="12"/>
      <c r="IN100" s="33" t="s">
        <v>46</v>
      </c>
      <c r="IO100" s="34" t="s">
        <v>86</v>
      </c>
      <c r="IP100" s="34" t="s">
        <v>126</v>
      </c>
      <c r="IQ100" s="34" t="s">
        <v>166</v>
      </c>
    </row>
    <row r="101" spans="7:251" ht="11.25" hidden="1">
      <c r="G101" s="12"/>
      <c r="IN101" s="33" t="s">
        <v>15</v>
      </c>
      <c r="IO101" s="34" t="s">
        <v>56</v>
      </c>
      <c r="IP101" s="34" t="s">
        <v>96</v>
      </c>
      <c r="IQ101" s="34" t="s">
        <v>136</v>
      </c>
    </row>
    <row r="102" spans="7:251" ht="11.25" hidden="1">
      <c r="G102" s="12"/>
      <c r="IN102" s="33" t="s">
        <v>45</v>
      </c>
      <c r="IO102" s="34" t="s">
        <v>85</v>
      </c>
      <c r="IP102" s="34" t="s">
        <v>125</v>
      </c>
      <c r="IQ102" s="34" t="s">
        <v>165</v>
      </c>
    </row>
    <row r="103" spans="7:251" ht="11.25" hidden="1">
      <c r="G103" s="12"/>
      <c r="IN103" s="33" t="s">
        <v>16</v>
      </c>
      <c r="IO103" s="34" t="s">
        <v>57</v>
      </c>
      <c r="IP103" s="34" t="s">
        <v>97</v>
      </c>
      <c r="IQ103" s="34" t="s">
        <v>137</v>
      </c>
    </row>
    <row r="104" spans="7:251" ht="11.25" hidden="1">
      <c r="G104" s="12"/>
      <c r="IN104" s="14" t="s">
        <v>30</v>
      </c>
      <c r="IO104" s="30" t="s">
        <v>70</v>
      </c>
      <c r="IP104" s="30" t="s">
        <v>110</v>
      </c>
      <c r="IQ104" s="30" t="s">
        <v>150</v>
      </c>
    </row>
    <row r="105" spans="7:251" ht="11.25" hidden="1">
      <c r="G105" s="12"/>
      <c r="IN105" s="14" t="s">
        <v>47</v>
      </c>
      <c r="IO105" s="30" t="s">
        <v>87</v>
      </c>
      <c r="IP105" s="30" t="s">
        <v>127</v>
      </c>
      <c r="IQ105" s="30" t="s">
        <v>167</v>
      </c>
    </row>
    <row r="106" spans="7:251" ht="11.25" hidden="1">
      <c r="G106" s="12"/>
      <c r="IN106" s="14" t="s">
        <v>41</v>
      </c>
      <c r="IO106" s="30" t="s">
        <v>81</v>
      </c>
      <c r="IP106" s="30" t="s">
        <v>121</v>
      </c>
      <c r="IQ106" s="30" t="s">
        <v>161</v>
      </c>
    </row>
    <row r="107" spans="7:251" ht="11.25" hidden="1">
      <c r="G107" s="12"/>
      <c r="IN107" s="33" t="s">
        <v>17</v>
      </c>
      <c r="IO107" s="34" t="s">
        <v>58</v>
      </c>
      <c r="IP107" s="34" t="s">
        <v>98</v>
      </c>
      <c r="IQ107" s="34" t="s">
        <v>138</v>
      </c>
    </row>
    <row r="108" spans="7:251" ht="11.25" hidden="1">
      <c r="G108" s="12"/>
      <c r="IN108" s="14" t="s">
        <v>31</v>
      </c>
      <c r="IO108" s="30" t="s">
        <v>71</v>
      </c>
      <c r="IP108" s="30" t="s">
        <v>111</v>
      </c>
      <c r="IQ108" s="30" t="s">
        <v>151</v>
      </c>
    </row>
    <row r="109" spans="7:251" ht="11.25" hidden="1">
      <c r="G109" s="12"/>
      <c r="IN109" s="33" t="s">
        <v>18</v>
      </c>
      <c r="IO109" s="34" t="s">
        <v>59</v>
      </c>
      <c r="IP109" s="34" t="s">
        <v>99</v>
      </c>
      <c r="IQ109" s="34" t="s">
        <v>139</v>
      </c>
    </row>
    <row r="110" spans="7:251" ht="11.25" hidden="1">
      <c r="G110" s="12"/>
      <c r="IN110" s="14" t="s">
        <v>33</v>
      </c>
      <c r="IO110" s="30" t="s">
        <v>73</v>
      </c>
      <c r="IP110" s="30" t="s">
        <v>113</v>
      </c>
      <c r="IQ110" s="30" t="s">
        <v>153</v>
      </c>
    </row>
    <row r="111" spans="7:251" ht="18" customHeight="1" hidden="1">
      <c r="G111" s="12"/>
      <c r="IN111" s="33" t="s">
        <v>21</v>
      </c>
      <c r="IO111" s="34" t="s">
        <v>62</v>
      </c>
      <c r="IP111" s="34" t="s">
        <v>102</v>
      </c>
      <c r="IQ111" s="34" t="s">
        <v>142</v>
      </c>
    </row>
    <row r="112" spans="7:251" ht="11.25" hidden="1">
      <c r="G112" s="12"/>
      <c r="IN112" s="33" t="s">
        <v>13</v>
      </c>
      <c r="IO112" s="34" t="s">
        <v>54</v>
      </c>
      <c r="IP112" s="34" t="s">
        <v>94</v>
      </c>
      <c r="IQ112" s="34" t="s">
        <v>134</v>
      </c>
    </row>
    <row r="113" spans="7:251" ht="11.25" hidden="1">
      <c r="G113" s="12"/>
      <c r="IN113" s="14" t="s">
        <v>34</v>
      </c>
      <c r="IO113" s="30" t="s">
        <v>74</v>
      </c>
      <c r="IP113" s="30" t="s">
        <v>114</v>
      </c>
      <c r="IQ113" s="30" t="s">
        <v>154</v>
      </c>
    </row>
    <row r="114" spans="7:251" ht="11.25" hidden="1">
      <c r="G114" s="12"/>
      <c r="IN114" s="14" t="s">
        <v>35</v>
      </c>
      <c r="IO114" s="30" t="s">
        <v>75</v>
      </c>
      <c r="IP114" s="30" t="s">
        <v>115</v>
      </c>
      <c r="IQ114" s="30" t="s">
        <v>155</v>
      </c>
    </row>
    <row r="115" spans="7:251" ht="11.25" hidden="1">
      <c r="G115" s="12"/>
      <c r="IN115" s="14" t="s">
        <v>48</v>
      </c>
      <c r="IO115" s="30" t="s">
        <v>88</v>
      </c>
      <c r="IP115" s="30" t="s">
        <v>128</v>
      </c>
      <c r="IQ115" s="30" t="s">
        <v>168</v>
      </c>
    </row>
    <row r="116" spans="7:251" ht="11.25" hidden="1">
      <c r="G116" s="12"/>
      <c r="IN116" s="14" t="s">
        <v>36</v>
      </c>
      <c r="IO116" s="30" t="s">
        <v>76</v>
      </c>
      <c r="IP116" s="30" t="s">
        <v>116</v>
      </c>
      <c r="IQ116" s="30" t="s">
        <v>156</v>
      </c>
    </row>
    <row r="117" spans="7:251" ht="11.25" hidden="1">
      <c r="G117" s="12"/>
      <c r="IN117" s="14" t="s">
        <v>37</v>
      </c>
      <c r="IO117" s="30" t="s">
        <v>77</v>
      </c>
      <c r="IP117" s="30" t="s">
        <v>117</v>
      </c>
      <c r="IQ117" s="30" t="s">
        <v>157</v>
      </c>
    </row>
    <row r="118" spans="7:251" ht="11.25" hidden="1">
      <c r="G118" s="12"/>
      <c r="IN118" s="14" t="s">
        <v>38</v>
      </c>
      <c r="IO118" s="30" t="s">
        <v>78</v>
      </c>
      <c r="IP118" s="30" t="s">
        <v>118</v>
      </c>
      <c r="IQ118" s="30" t="s">
        <v>158</v>
      </c>
    </row>
    <row r="119" spans="7:251" ht="11.25" hidden="1">
      <c r="G119" s="12"/>
      <c r="IN119" s="14" t="s">
        <v>39</v>
      </c>
      <c r="IO119" s="30" t="s">
        <v>79</v>
      </c>
      <c r="IP119" s="30" t="s">
        <v>119</v>
      </c>
      <c r="IQ119" s="30" t="s">
        <v>159</v>
      </c>
    </row>
    <row r="120" spans="7:251" ht="11.25" hidden="1">
      <c r="G120" s="12"/>
      <c r="IN120" s="33" t="s">
        <v>19</v>
      </c>
      <c r="IO120" s="34" t="s">
        <v>60</v>
      </c>
      <c r="IP120" s="34" t="s">
        <v>100</v>
      </c>
      <c r="IQ120" s="34" t="s">
        <v>140</v>
      </c>
    </row>
    <row r="121" spans="7:251" ht="11.25" hidden="1">
      <c r="G121" s="12"/>
      <c r="IN121" s="33" t="s">
        <v>20</v>
      </c>
      <c r="IO121" s="34" t="s">
        <v>61</v>
      </c>
      <c r="IP121" s="34" t="s">
        <v>101</v>
      </c>
      <c r="IQ121" s="34" t="s">
        <v>141</v>
      </c>
    </row>
    <row r="122" spans="7:251" ht="11.25" hidden="1">
      <c r="G122" s="12"/>
      <c r="IN122" s="14" t="s">
        <v>40</v>
      </c>
      <c r="IO122" s="30" t="s">
        <v>80</v>
      </c>
      <c r="IP122" s="30" t="s">
        <v>120</v>
      </c>
      <c r="IQ122" s="30" t="s">
        <v>160</v>
      </c>
    </row>
    <row r="123" spans="7:251" ht="11.25" hidden="1">
      <c r="G123" s="12"/>
      <c r="IN123" s="33" t="s">
        <v>9</v>
      </c>
      <c r="IO123" s="34" t="s">
        <v>50</v>
      </c>
      <c r="IP123" s="34" t="s">
        <v>90</v>
      </c>
      <c r="IQ123" s="34" t="s">
        <v>130</v>
      </c>
    </row>
    <row r="124" ht="11.25" hidden="1">
      <c r="G124" s="12"/>
    </row>
    <row r="125" ht="11.25" hidden="1">
      <c r="G125" s="12"/>
    </row>
    <row r="126" ht="11.25" hidden="1">
      <c r="G126" s="12"/>
    </row>
    <row r="127" ht="11.25" hidden="1">
      <c r="G127" s="12"/>
    </row>
    <row r="128" ht="11.25" hidden="1">
      <c r="G128" s="12"/>
    </row>
    <row r="129" ht="11.25" hidden="1">
      <c r="G129" s="12"/>
    </row>
    <row r="130" ht="11.25" hidden="1">
      <c r="G130" s="12"/>
    </row>
    <row r="131" ht="11.25" hidden="1">
      <c r="G131" s="12"/>
    </row>
    <row r="132" ht="11.25" hidden="1">
      <c r="G132" s="12"/>
    </row>
    <row r="133" ht="11.25" hidden="1">
      <c r="G133" s="12"/>
    </row>
    <row r="134" ht="11.25" hidden="1">
      <c r="G134" s="12"/>
    </row>
    <row r="135" ht="11.25" hidden="1">
      <c r="G135" s="12"/>
    </row>
    <row r="136" ht="11.25" hidden="1">
      <c r="G136" s="12"/>
    </row>
    <row r="137" ht="11.25" hidden="1">
      <c r="G137" s="12"/>
    </row>
    <row r="138" ht="11.25" hidden="1">
      <c r="G138" s="12"/>
    </row>
    <row r="139" ht="11.25" hidden="1">
      <c r="G139" s="12"/>
    </row>
    <row r="140" ht="11.25" hidden="1">
      <c r="G140" s="12"/>
    </row>
  </sheetData>
  <sheetProtection/>
  <mergeCells count="85">
    <mergeCell ref="A2:F2"/>
    <mergeCell ref="A84:B84"/>
    <mergeCell ref="C84:G84"/>
    <mergeCell ref="A13:D13"/>
    <mergeCell ref="A14:D14"/>
    <mergeCell ref="A15:D15"/>
    <mergeCell ref="A17:D17"/>
    <mergeCell ref="A23:D23"/>
    <mergeCell ref="A24:D24"/>
    <mergeCell ref="A25:D25"/>
    <mergeCell ref="B85:G85"/>
    <mergeCell ref="B86:G86"/>
    <mergeCell ref="B87:G87"/>
    <mergeCell ref="D88:G88"/>
    <mergeCell ref="A88:C88"/>
    <mergeCell ref="A82:D82"/>
    <mergeCell ref="A26:D26"/>
    <mergeCell ref="A27:D27"/>
    <mergeCell ref="A18:D18"/>
    <mergeCell ref="A21:D21"/>
    <mergeCell ref="A22:D22"/>
    <mergeCell ref="A7:D7"/>
    <mergeCell ref="A19:D19"/>
    <mergeCell ref="A20:D20"/>
    <mergeCell ref="A16:D16"/>
    <mergeCell ref="A3:F3"/>
    <mergeCell ref="A4:F4"/>
    <mergeCell ref="A9:D9"/>
    <mergeCell ref="A10:D10"/>
    <mergeCell ref="A11:D11"/>
    <mergeCell ref="A12:D12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57:D57"/>
    <mergeCell ref="A46:D46"/>
    <mergeCell ref="A47:D47"/>
    <mergeCell ref="A48:D48"/>
    <mergeCell ref="A49:D49"/>
    <mergeCell ref="A50:D50"/>
    <mergeCell ref="A51:D51"/>
    <mergeCell ref="A58:D58"/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9:D79"/>
    <mergeCell ref="A80:D80"/>
    <mergeCell ref="A81:D81"/>
    <mergeCell ref="A74:D74"/>
    <mergeCell ref="A75:D75"/>
    <mergeCell ref="A76:D76"/>
    <mergeCell ref="A77:D77"/>
    <mergeCell ref="A78:D78"/>
  </mergeCells>
  <hyperlinks>
    <hyperlink ref="I90" r:id="rId1" display="C - SGM"/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Durango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22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1" sqref="A1"/>
    </sheetView>
  </sheetViews>
  <sheetFormatPr defaultColWidth="0" defaultRowHeight="11.25" zeroHeight="1"/>
  <cols>
    <col min="1" max="1" width="2.16015625" style="43" customWidth="1"/>
    <col min="2" max="2" width="2.83203125" style="43" customWidth="1"/>
    <col min="3" max="3" width="1.5" style="43" customWidth="1"/>
    <col min="4" max="4" width="38.83203125" style="43" customWidth="1"/>
    <col min="5" max="7" width="22.33203125" style="43" customWidth="1"/>
    <col min="8" max="8" width="2.83203125" style="43" customWidth="1"/>
    <col min="9" max="9" width="5.83203125" style="43" hidden="1" customWidth="1"/>
    <col min="10" max="16384" width="0" style="43" hidden="1" customWidth="1"/>
  </cols>
  <sheetData>
    <row r="1" ht="15.75" customHeight="1"/>
    <row r="2" spans="1:10" ht="12.75" customHeight="1">
      <c r="A2" s="92" t="s">
        <v>194</v>
      </c>
      <c r="B2" s="92"/>
      <c r="C2" s="92"/>
      <c r="D2" s="92"/>
      <c r="E2" s="92"/>
      <c r="F2" s="92"/>
      <c r="G2" s="91" t="s">
        <v>195</v>
      </c>
      <c r="H2" s="91"/>
      <c r="I2" s="43" t="s">
        <v>0</v>
      </c>
      <c r="J2" s="50"/>
    </row>
    <row r="3" spans="1:10" ht="12.75" customHeight="1">
      <c r="A3" s="92" t="s">
        <v>7</v>
      </c>
      <c r="B3" s="92"/>
      <c r="C3" s="92"/>
      <c r="D3" s="92"/>
      <c r="E3" s="92"/>
      <c r="F3" s="92"/>
      <c r="G3" s="51"/>
      <c r="H3" s="49"/>
      <c r="J3" s="6"/>
    </row>
    <row r="4" spans="1:10" ht="12.75" customHeight="1">
      <c r="A4" s="89" t="s">
        <v>3</v>
      </c>
      <c r="B4" s="89"/>
      <c r="C4" s="89"/>
      <c r="D4" s="89"/>
      <c r="E4" s="89"/>
      <c r="F4" s="89"/>
      <c r="G4" s="53"/>
      <c r="H4" s="52"/>
      <c r="J4" s="12"/>
    </row>
    <row r="5" spans="1:10" ht="11.25">
      <c r="A5" s="54"/>
      <c r="B5" s="54"/>
      <c r="C5" s="54"/>
      <c r="D5" s="54"/>
      <c r="E5" s="54"/>
      <c r="F5" s="54"/>
      <c r="G5" s="54"/>
      <c r="H5" s="54"/>
      <c r="J5" s="1"/>
    </row>
    <row r="6" spans="1:10" ht="1.5" customHeight="1">
      <c r="A6" s="55"/>
      <c r="B6" s="55"/>
      <c r="C6" s="55"/>
      <c r="D6" s="55"/>
      <c r="E6" s="15"/>
      <c r="F6" s="15"/>
      <c r="G6" s="15"/>
      <c r="H6" s="15"/>
      <c r="J6" s="1"/>
    </row>
    <row r="7" spans="1:10" s="58" customFormat="1" ht="11.25">
      <c r="A7" s="93" t="s">
        <v>196</v>
      </c>
      <c r="B7" s="94"/>
      <c r="C7" s="94"/>
      <c r="D7" s="94"/>
      <c r="E7" s="56">
        <v>2013</v>
      </c>
      <c r="F7" s="56">
        <v>2014</v>
      </c>
      <c r="G7" s="22">
        <v>2015</v>
      </c>
      <c r="H7" s="57" t="s">
        <v>197</v>
      </c>
      <c r="J7" s="6"/>
    </row>
    <row r="8" spans="1:10" ht="1.5" customHeight="1">
      <c r="A8" s="59"/>
      <c r="B8" s="59"/>
      <c r="C8" s="59"/>
      <c r="D8" s="59"/>
      <c r="E8" s="59"/>
      <c r="F8" s="60"/>
      <c r="G8" s="65"/>
      <c r="H8" s="65"/>
      <c r="J8" s="12"/>
    </row>
    <row r="9" spans="1:7" s="61" customFormat="1" ht="23.25" customHeight="1">
      <c r="A9" s="95" t="s">
        <v>32</v>
      </c>
      <c r="B9" s="95"/>
      <c r="C9" s="95"/>
      <c r="D9" s="95"/>
      <c r="E9" s="3">
        <v>2379697.5</v>
      </c>
      <c r="F9" s="39">
        <v>7895185.06</v>
      </c>
      <c r="G9" s="66">
        <v>5876606.33</v>
      </c>
    </row>
    <row r="10" spans="1:7" ht="17.25" customHeight="1">
      <c r="A10" s="88" t="s">
        <v>198</v>
      </c>
      <c r="B10" s="88"/>
      <c r="C10" s="88"/>
      <c r="D10" s="88"/>
      <c r="E10" s="4">
        <v>800530</v>
      </c>
      <c r="F10" s="4">
        <v>487394</v>
      </c>
      <c r="G10" s="66">
        <v>237750</v>
      </c>
    </row>
    <row r="11" spans="1:7" ht="17.25" customHeight="1">
      <c r="A11" s="88" t="s">
        <v>28</v>
      </c>
      <c r="B11" s="88"/>
      <c r="C11" s="88"/>
      <c r="D11" s="88"/>
      <c r="E11" s="3">
        <v>18000</v>
      </c>
      <c r="F11" s="3">
        <v>8000</v>
      </c>
      <c r="G11" s="66">
        <v>21600</v>
      </c>
    </row>
    <row r="12" spans="1:7" ht="17.25" customHeight="1">
      <c r="A12" s="88" t="s">
        <v>199</v>
      </c>
      <c r="B12" s="88"/>
      <c r="C12" s="88"/>
      <c r="D12" s="88"/>
      <c r="E12" s="4">
        <v>9200</v>
      </c>
      <c r="F12" s="4">
        <v>9000</v>
      </c>
      <c r="G12" s="66">
        <v>0</v>
      </c>
    </row>
    <row r="13" spans="1:7" ht="17.25" customHeight="1">
      <c r="A13" s="88" t="s">
        <v>200</v>
      </c>
      <c r="B13" s="88"/>
      <c r="C13" s="88"/>
      <c r="D13" s="88"/>
      <c r="E13" s="4">
        <v>1671291.25</v>
      </c>
      <c r="F13" s="4">
        <v>1384191.36</v>
      </c>
      <c r="G13" s="66">
        <v>434191.44</v>
      </c>
    </row>
    <row r="14" spans="1:8" ht="17.25" customHeight="1">
      <c r="A14" s="90"/>
      <c r="B14" s="90"/>
      <c r="C14" s="90"/>
      <c r="D14" s="90"/>
      <c r="E14" s="62"/>
      <c r="F14" s="62"/>
      <c r="G14" s="62"/>
      <c r="H14" s="62"/>
    </row>
    <row r="15" spans="1:8" ht="11.25" customHeight="1">
      <c r="A15" s="63"/>
      <c r="B15" s="63"/>
      <c r="C15" s="63"/>
      <c r="D15" s="63"/>
      <c r="E15" s="63"/>
      <c r="F15" s="63"/>
      <c r="G15" s="63"/>
      <c r="H15" s="63"/>
    </row>
    <row r="16" spans="1:11" ht="11.25" customHeight="1">
      <c r="A16" s="5" t="s">
        <v>201</v>
      </c>
      <c r="B16" s="81" t="s">
        <v>202</v>
      </c>
      <c r="C16" s="81"/>
      <c r="D16" s="81"/>
      <c r="E16" s="81"/>
      <c r="F16" s="81"/>
      <c r="G16" s="81"/>
      <c r="H16" s="81"/>
      <c r="I16" s="44"/>
      <c r="J16" s="44"/>
      <c r="K16" s="44"/>
    </row>
    <row r="17" spans="1:11" ht="11.25" customHeight="1">
      <c r="A17" s="82" t="s">
        <v>2</v>
      </c>
      <c r="B17" s="82"/>
      <c r="C17" s="82"/>
      <c r="D17" s="86" t="s">
        <v>214</v>
      </c>
      <c r="E17" s="87"/>
      <c r="F17" s="87"/>
      <c r="G17" s="87"/>
      <c r="H17" s="87"/>
      <c r="I17" s="44"/>
      <c r="J17" s="12"/>
      <c r="K17" s="64"/>
    </row>
    <row r="18" ht="11.25" hidden="1">
      <c r="A18" s="8" t="s">
        <v>0</v>
      </c>
    </row>
    <row r="19" ht="11.25" hidden="1"/>
    <row r="20" ht="11.25" hidden="1"/>
    <row r="21" ht="11.25" hidden="1"/>
    <row r="22" ht="11.25" hidden="1">
      <c r="J22" s="12"/>
    </row>
  </sheetData>
  <sheetProtection/>
  <mergeCells count="14">
    <mergeCell ref="G2:H2"/>
    <mergeCell ref="A2:F2"/>
    <mergeCell ref="A3:F3"/>
    <mergeCell ref="A7:D7"/>
    <mergeCell ref="A9:D9"/>
    <mergeCell ref="A10:D10"/>
    <mergeCell ref="A17:C17"/>
    <mergeCell ref="D17:H17"/>
    <mergeCell ref="A11:D11"/>
    <mergeCell ref="A4:F4"/>
    <mergeCell ref="A12:D12"/>
    <mergeCell ref="A13:D13"/>
    <mergeCell ref="A14:D14"/>
    <mergeCell ref="B16:H16"/>
  </mergeCells>
  <hyperlinks>
    <hyperlink ref="D17" r:id="rId1" display="www.sgm.gob.mx"/>
    <hyperlink ref="G2:H2" location="Índice!A1" tooltip="Ir a Índice" display="Índice!A1"/>
    <hyperlink ref="D17:H17" r:id="rId2" tooltip="www.sgm.gob.mx" display="SGM. Anuario Estadístico de la Minería Mexicana 2015, Edición 2016. www.sgm.gob.mx (13 de octubre de 2015).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3"/>
  <headerFooter alignWithMargins="0">
    <oddHeader>&amp;L&amp;10&amp;K000080 INEGI. Anuario estadístico y geográfico de Durango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Durango 2016. Minería</dc:title>
  <dc:subject/>
  <dc:creator>INEGI</dc:creator>
  <cp:keywords>Minerales Concesionados</cp:keywords>
  <dc:description/>
  <cp:lastModifiedBy>INEGI</cp:lastModifiedBy>
  <cp:lastPrinted>2016-11-23T20:06:42Z</cp:lastPrinted>
  <dcterms:created xsi:type="dcterms:W3CDTF">2001-09-27T14:18:51Z</dcterms:created>
  <dcterms:modified xsi:type="dcterms:W3CDTF">2016-11-29T16:02:17Z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Observación">
    <vt:lpwstr/>
  </property>
  <property fmtid="{D5CDD505-2E9C-101B-9397-08002B2CF9AE}" pid="4" name="xd_ProgID">
    <vt:lpwstr/>
  </property>
  <property fmtid="{D5CDD505-2E9C-101B-9397-08002B2CF9AE}" pid="5" name="Order">
    <vt:lpwstr/>
  </property>
  <property fmtid="{D5CDD505-2E9C-101B-9397-08002B2CF9AE}" pid="6" name="MetaInfo">
    <vt:lpwstr/>
  </property>
  <property fmtid="{D5CDD505-2E9C-101B-9397-08002B2CF9AE}" pid="7" name="ContentType">
    <vt:lpwstr>Documento</vt:lpwstr>
  </property>
  <property fmtid="{D5CDD505-2E9C-101B-9397-08002B2CF9AE}" pid="8" name="_SourceUrl">
    <vt:lpwstr/>
  </property>
</Properties>
</file>